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7125" windowWidth="28830" windowHeight="7170" tabRatio="599" activeTab="0"/>
  </bookViews>
  <sheets>
    <sheet name="Seite 3" sheetId="40" r:id="rId1"/>
    <sheet name="Seite 6" sheetId="43" r:id="rId2"/>
    <sheet name="Seite 7" sheetId="50" r:id="rId3"/>
    <sheet name="Seite 8" sheetId="45" r:id="rId4"/>
    <sheet name="Seite 9" sheetId="51" r:id="rId5"/>
    <sheet name="Seite 10" sheetId="46" r:id="rId6"/>
    <sheet name="Seite 11" sheetId="47" r:id="rId7"/>
    <sheet name="Seite 12" sheetId="48" r:id="rId8"/>
    <sheet name="Seite 13" sheetId="49" r:id="rId9"/>
    <sheet name="Seite 14" sheetId="37" r:id="rId10"/>
  </sheets>
  <definedNames/>
  <calcPr calcId="145621"/>
</workbook>
</file>

<file path=xl/sharedStrings.xml><?xml version="1.0" encoding="utf-8"?>
<sst xmlns="http://schemas.openxmlformats.org/spreadsheetml/2006/main" count="833" uniqueCount="349">
  <si>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</si>
  <si>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</si>
  <si>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</si>
  <si>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</si>
  <si>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</si>
  <si>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</si>
  <si>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</si>
  <si>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</si>
  <si>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</si>
  <si>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</si>
  <si>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</si>
  <si>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</si>
  <si>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</si>
  <si>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</si>
  <si>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</si>
  <si>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</si>
  <si>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</si>
  <si>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</si>
  <si>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</si>
  <si>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</si>
  <si>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</si>
  <si>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</si>
  <si>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</si>
  <si>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</si>
  <si>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</si>
  <si>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</si>
  <si>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</si>
  <si>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</si>
  <si>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</si>
  <si>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</si>
  <si>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</si>
  <si>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</si>
  <si>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</si>
  <si>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</si>
  <si>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</si>
  <si>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</si>
  <si>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</si>
  <si>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</si>
  <si>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</si>
  <si>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</si>
  <si>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</si>
  <si>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</si>
  <si>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</si>
  <si>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</si>
  <si>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</si>
  <si>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</si>
  <si>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</si>
  <si>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</si>
  <si>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</si>
  <si>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</si>
  <si>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</si>
  <si>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</si>
  <si>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</si>
  <si>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</si>
  <si>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</si>
  <si>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</si>
  <si>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</si>
  <si>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</si>
  <si>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</si>
  <si>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</si>
  <si>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</si>
  <si>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</si>
  <si>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</si>
  <si>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</si>
  <si>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</si>
  <si>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</si>
  <si>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</si>
  <si>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</si>
  <si>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</si>
  <si>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</si>
  <si>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</si>
  <si>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</si>
  <si>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</si>
  <si>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</si>
  <si>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</si>
  <si>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</si>
  <si>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</si>
  <si>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</si>
  <si>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</si>
  <si>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</si>
  <si>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</si>
  <si>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</si>
  <si>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</si>
  <si>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</si>
  <si>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</si>
  <si>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</si>
  <si>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</si>
  <si>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</si>
  <si>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</si>
  <si>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</si>
  <si>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</si>
  <si>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</si>
  <si>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</si>
  <si>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</si>
  <si>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</si>
  <si>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</si>
  <si>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</si>
  <si>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</si>
  <si>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</si>
  <si>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</si>
  <si>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</si>
  <si>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</si>
  <si>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</si>
  <si>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</si>
  <si>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</si>
  <si>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</si>
  <si>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</si>
  <si>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</si>
  <si>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</si>
  <si>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</si>
  <si>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</si>
  <si>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</si>
  <si>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</si>
  <si>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</si>
  <si>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</si>
  <si>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</si>
  <si>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</si>
  <si>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</si>
  <si>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</si>
  <si>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</si>
  <si>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</si>
  <si>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</si>
  <si>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</si>
  <si>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</si>
  <si>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</si>
  <si>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</si>
  <si>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</si>
  <si>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</si>
  <si>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</si>
  <si>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</si>
  <si>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</si>
  <si>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</si>
  <si>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</si>
  <si>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</si>
  <si>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</si>
  <si>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</si>
  <si>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</si>
  <si>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</si>
  <si>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</si>
  <si>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</si>
  <si>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</si>
  <si>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</si>
  <si>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</si>
  <si>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</si>
  <si>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</si>
  <si>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</si>
  <si>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</si>
  <si>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</si>
  <si>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</si>
  <si>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</si>
  <si>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</si>
  <si>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</si>
  <si>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</si>
  <si>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</si>
  <si>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</si>
  <si>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</si>
  <si>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</si>
  <si>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</si>
  <si>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</si>
  <si>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</si>
  <si>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</si>
  <si>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</si>
  <si>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</si>
  <si>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</si>
  <si>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</si>
  <si>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</si>
  <si>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</si>
  <si>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</si>
  <si>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</si>
  <si>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</si>
  <si>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</si>
  <si>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</si>
  <si>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</si>
  <si>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</si>
  <si>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</si>
  <si>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</si>
  <si>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</si>
  <si>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</si>
  <si>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</si>
  <si>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</si>
  <si>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</si>
  <si>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</si>
  <si>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</si>
  <si>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</si>
  <si>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</si>
  <si>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</si>
  <si>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</si>
  <si>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</si>
  <si>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</si>
  <si>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</si>
  <si>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</si>
  <si>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</si>
  <si>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</si>
  <si>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</si>
  <si>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</si>
  <si>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</si>
  <si>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</si>
  <si>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</si>
  <si>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</si>
  <si>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</si>
  <si>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</si>
  <si>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</si>
  <si>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</si>
  <si>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</si>
  <si>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</si>
  <si>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</si>
  <si>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</si>
  <si>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</si>
  <si>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</si>
  <si>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</si>
  <si>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</si>
  <si>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</si>
  <si>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</si>
  <si>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</si>
  <si>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</si>
  <si>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</si>
  <si>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</si>
  <si>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</si>
  <si>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</si>
  <si>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</si>
  <si>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</si>
  <si>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</si>
  <si>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</si>
  <si>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</si>
  <si>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</si>
  <si>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</si>
  <si>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</si>
  <si>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</si>
  <si>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</si>
  <si>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</si>
  <si>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</si>
  <si>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</si>
  <si>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</si>
  <si>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</si>
  <si>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</si>
  <si>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</si>
  <si>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</si>
  <si>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</si>
  <si>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</si>
  <si>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</si>
  <si>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</si>
  <si>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</si>
  <si>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</si>
  <si>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</si>
  <si>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</si>
  <si>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</si>
  <si>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</si>
  <si>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</si>
  <si>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</si>
  <si>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</si>
  <si>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</si>
  <si>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</si>
  <si>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</si>
  <si>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</si>
  <si>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</si>
  <si>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</si>
  <si>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</si>
  <si>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</si>
  <si>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</si>
  <si>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</si>
  <si>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</si>
  <si>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</si>
  <si>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X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</si>
  <si>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</si>
  <si>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</si>
  <si>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</si>
  <si>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</si>
  <si>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</si>
  <si>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</si>
  <si>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</si>
  <si>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</si>
  <si>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</si>
  <si>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</si>
  <si>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</si>
  <si>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</si>
  <si>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</si>
  <si>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</si>
  <si>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</si>
  <si>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</si>
  <si>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</si>
  <si>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</si>
  <si>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</si>
  <si>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</si>
  <si>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</si>
  <si>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</si>
  <si>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</si>
  <si>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</si>
  <si>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</si>
  <si>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</si>
  <si>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</si>
  <si>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</si>
  <si>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</si>
  <si>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</si>
  <si>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</si>
  <si>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</si>
  <si>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</si>
  <si>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</si>
  <si>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</si>
  <si>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</si>
  <si>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</si>
  <si>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</si>
  <si>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</si>
  <si>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</si>
  <si>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</si>
  <si>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</si>
  <si>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2019  2. Vierteljahr</t>
  </si>
  <si>
    <t>2019  3. Vierteljahr</t>
  </si>
  <si>
    <t>2019  4. Vierteljahr</t>
  </si>
  <si>
    <t>2020  1. Vierteljahr</t>
  </si>
  <si>
    <t>7. Einnahmen der Gemeinden/Gv in Bayern nach Arten und Gebietskörperschaftsgruppen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</si>
  <si>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</si>
  <si>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</si>
  <si>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</si>
  <si>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</si>
  <si>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Stand am 30. Juni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</si>
  <si>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</si>
  <si>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</si>
  <si>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2020  2. Vierteljahr</t>
  </si>
  <si>
    <t>2. Bauausgaben der Gemeinden/Gv in Bayern 2019 bis 2021 nach Aufgabenbereichen</t>
  </si>
  <si>
    <t>2020  3. Vierteljahr</t>
  </si>
  <si>
    <t>2020  4. Vierteljahr</t>
  </si>
  <si>
    <t>2021  1. Vierteljahr</t>
  </si>
  <si>
    <t>2021  2. Vierteljahr</t>
  </si>
  <si>
    <t>2. Bauausgaben der Gemeinden und Gemeindeverbände in Bayern 2019 bis 2021</t>
  </si>
  <si>
    <t/>
  </si>
  <si>
    <t>Gebietskörperschaftsgruppen im 3. Vierteljahr 2021</t>
  </si>
  <si>
    <t>Gebietskörperschaftsgruppen im 1. bis 3. Vierteljahr 2021</t>
  </si>
  <si>
    <t>Gemeindegrößenklassen im 3. Vierteljahr 2021</t>
  </si>
  <si>
    <t>3. Vj. 20</t>
  </si>
  <si>
    <t>2. Vj. 21</t>
  </si>
  <si>
    <t>Zu- bzw. Abnahme
3. Vj. 2021
gegenüber</t>
  </si>
  <si>
    <t>im 3. Vierteljahr 2021</t>
  </si>
  <si>
    <t>kreis-angehörige Gemeinden</t>
  </si>
  <si>
    <t>Aufnahme  3. Vierteljahr</t>
  </si>
  <si>
    <t>Tilgung   3. Vierteljahr</t>
  </si>
  <si>
    <t>Stand am 30. September</t>
  </si>
  <si>
    <t>30. Juni in %</t>
  </si>
  <si>
    <t>3. Vierteljahr 2021</t>
  </si>
  <si>
    <t>1. bis 3. Vierteljahr  2021</t>
  </si>
  <si>
    <t>2021  3. Vierteljahr</t>
  </si>
  <si>
    <t>33,340,344,345</t>
  </si>
  <si>
    <t>932,934,935</t>
  </si>
  <si>
    <t>kreis-
freie 
Städte</t>
  </si>
  <si>
    <t>-</t>
  </si>
  <si>
    <t>Verän-derung gegen-über dem 
3. Vj. 2020</t>
  </si>
  <si>
    <t>im 1. bis 3. Vierteljahr 2021</t>
  </si>
  <si>
    <t>Verän-derung gegen-
über dem 
1. bis
3. Vj. 2020</t>
  </si>
  <si>
    <t>Verän-derung gegen-
über dem
 1. bis
3. Vj. 2020</t>
  </si>
  <si>
    <t>Millionen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</si>
</sst>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_-* #,##0.0\ _€_-;\-* #,##0.0\ _€_-;_-* &quot;-&quot;??\ _€_-;_-@_-"/>
    <numFmt numFmtId="183" formatCode="_-* #,##0\ _€_-;\-* #,##0\ _€_-;_-* &quot;-&quot;??\ _€_-;_-@_-"/>
    <numFmt numFmtId="184" formatCode="#\ ###\ ##0\ ;\-#\ ###\ ##0\ ;\X\ 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</cellStyleXfs>
  <cellXfs count="323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/>
    <xf numFmtId="0" fontId="9" fillId="0" borderId="5" xfId="0" applyFont="1" applyBorder="1"/>
    <xf numFmtId="173" fontId="10" fillId="0" borderId="6" xfId="21" applyNumberFormat="1" applyFont="1" applyBorder="1" applyAlignment="1">
      <alignment horizontal="right" vertical="center"/>
      <protection/>
    </xf>
    <xf numFmtId="173" fontId="10" fillId="0" borderId="7" xfId="21" applyNumberFormat="1" applyFont="1" applyBorder="1" applyAlignment="1">
      <alignment horizontal="right" vertical="center"/>
      <protection/>
    </xf>
    <xf numFmtId="0" fontId="9" fillId="0" borderId="5" xfId="0" applyFont="1" applyBorder="1" applyAlignment="1">
      <alignment horizontal="centerContinuous"/>
    </xf>
    <xf numFmtId="177" fontId="10" fillId="0" borderId="6" xfId="21" applyNumberFormat="1" applyFont="1" applyBorder="1" applyAlignment="1">
      <alignment horizontal="right" vertical="center"/>
      <protection/>
    </xf>
    <xf numFmtId="177" fontId="10" fillId="0" borderId="7" xfId="21" applyNumberFormat="1" applyFont="1" applyBorder="1" applyAlignment="1">
      <alignment horizontal="right" vertical="center"/>
      <protection/>
    </xf>
    <xf numFmtId="0" fontId="7" fillId="0" borderId="5" xfId="0" applyFont="1" applyBorder="1" applyAlignment="1">
      <alignment horizontal="centerContinuous"/>
    </xf>
    <xf numFmtId="173" fontId="12" fillId="0" borderId="6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3" fillId="0" borderId="0" xfId="33" applyFont="1">
      <alignment/>
      <protection/>
    </xf>
    <xf numFmtId="172" fontId="9" fillId="0" borderId="6" xfId="35" applyNumberFormat="1" applyFont="1" applyBorder="1" applyAlignment="1">
      <alignment vertical="center"/>
      <protection/>
    </xf>
    <xf numFmtId="172" fontId="9" fillId="0" borderId="7" xfId="35" applyNumberFormat="1" applyFont="1" applyBorder="1" applyAlignment="1">
      <alignment vertical="center"/>
      <protection/>
    </xf>
    <xf numFmtId="174" fontId="10" fillId="0" borderId="6" xfId="35" applyNumberFormat="1" applyFont="1" applyBorder="1" applyAlignment="1">
      <alignment horizontal="right" vertical="center"/>
      <protection/>
    </xf>
    <xf numFmtId="174" fontId="10" fillId="0" borderId="7" xfId="35" applyNumberFormat="1" applyFont="1" applyBorder="1" applyAlignment="1">
      <alignment horizontal="right" vertical="center"/>
      <protection/>
    </xf>
    <xf numFmtId="173" fontId="10" fillId="0" borderId="6" xfId="35" applyNumberFormat="1" applyFont="1" applyBorder="1" applyAlignment="1">
      <alignment horizontal="right" vertical="center"/>
      <protection/>
    </xf>
    <xf numFmtId="173" fontId="10" fillId="0" borderId="7" xfId="35" applyNumberFormat="1" applyFont="1" applyBorder="1" applyAlignment="1">
      <alignment horizontal="right" vertical="center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6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6" xfId="36" applyNumberFormat="1" applyFont="1" applyFill="1" applyBorder="1">
      <alignment/>
      <protection/>
    </xf>
    <xf numFmtId="178" fontId="15" fillId="0" borderId="7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10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4" xfId="37" applyFont="1" applyBorder="1">
      <alignment/>
      <protection/>
    </xf>
    <xf numFmtId="0" fontId="3" fillId="0" borderId="11" xfId="37" applyFont="1" applyBorder="1">
      <alignment/>
      <protection/>
    </xf>
    <xf numFmtId="0" fontId="3" fillId="0" borderId="5" xfId="37" applyFont="1" applyBorder="1" applyAlignment="1">
      <alignment horizontal="left"/>
      <protection/>
    </xf>
    <xf numFmtId="172" fontId="3" fillId="0" borderId="6" xfId="37" applyNumberFormat="1" applyFont="1" applyBorder="1">
      <alignment/>
      <protection/>
    </xf>
    <xf numFmtId="173" fontId="18" fillId="0" borderId="6" xfId="37" applyNumberFormat="1" applyFont="1" applyBorder="1">
      <alignment/>
      <protection/>
    </xf>
    <xf numFmtId="172" fontId="3" fillId="0" borderId="7" xfId="37" applyNumberFormat="1" applyFont="1" applyBorder="1">
      <alignment/>
      <protection/>
    </xf>
    <xf numFmtId="179" fontId="3" fillId="0" borderId="6" xfId="37" applyNumberFormat="1" applyFont="1" applyBorder="1">
      <alignment/>
      <protection/>
    </xf>
    <xf numFmtId="179" fontId="3" fillId="0" borderId="7" xfId="37" applyNumberFormat="1" applyFont="1" applyBorder="1">
      <alignment/>
      <protection/>
    </xf>
    <xf numFmtId="168" fontId="3" fillId="0" borderId="6" xfId="37" applyNumberFormat="1" applyFont="1" applyBorder="1" applyAlignment="1">
      <alignment horizontal="right"/>
      <protection/>
    </xf>
    <xf numFmtId="168" fontId="3" fillId="0" borderId="7" xfId="37" applyNumberFormat="1" applyFont="1" applyBorder="1" applyAlignment="1">
      <alignment horizontal="right"/>
      <protection/>
    </xf>
    <xf numFmtId="0" fontId="3" fillId="0" borderId="5" xfId="37" applyFont="1" applyBorder="1" applyAlignment="1" quotePrefix="1">
      <alignment horizontal="left"/>
      <protection/>
    </xf>
    <xf numFmtId="176" fontId="18" fillId="0" borderId="6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3" fillId="0" borderId="7" xfId="37" applyFont="1" applyBorder="1">
      <alignment/>
      <protection/>
    </xf>
    <xf numFmtId="0" fontId="3" fillId="0" borderId="6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7" xfId="37" applyNumberFormat="1" applyFont="1" applyBorder="1">
      <alignment/>
      <protection/>
    </xf>
    <xf numFmtId="175" fontId="9" fillId="0" borderId="6" xfId="21" applyNumberFormat="1" applyFont="1" applyBorder="1" applyAlignment="1">
      <alignment vertical="center"/>
      <protection/>
    </xf>
    <xf numFmtId="181" fontId="9" fillId="0" borderId="7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6" xfId="21" applyNumberFormat="1" applyFont="1" applyBorder="1" applyAlignment="1">
      <alignment vertical="center"/>
      <protection/>
    </xf>
    <xf numFmtId="0" fontId="9" fillId="0" borderId="10" xfId="23" applyFont="1" applyFill="1" applyBorder="1" applyAlignment="1">
      <alignment horizontal="centerContinuous" vertical="center"/>
      <protection/>
    </xf>
    <xf numFmtId="0" fontId="3" fillId="0" borderId="10" xfId="23" applyFont="1" applyFill="1" applyBorder="1" applyAlignment="1">
      <alignment horizontal="centerContinuous" vertical="center"/>
      <protection/>
    </xf>
    <xf numFmtId="0" fontId="9" fillId="0" borderId="2" xfId="23" applyFont="1" applyFill="1" applyBorder="1" applyAlignment="1">
      <alignment horizontal="centerContinuous" vertical="center"/>
      <protection/>
    </xf>
    <xf numFmtId="0" fontId="3" fillId="0" borderId="2" xfId="23" applyFont="1" applyFill="1" applyBorder="1" applyAlignment="1">
      <alignment horizontal="centerContinuous"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2" fillId="0" borderId="6" xfId="21" applyNumberFormat="1" applyFont="1" applyBorder="1" applyAlignment="1">
      <alignment vertical="center"/>
      <protection/>
    </xf>
    <xf numFmtId="172" fontId="12" fillId="0" borderId="7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4" xfId="23" applyFont="1" applyFill="1" applyBorder="1" applyAlignment="1">
      <alignment horizontal="centerContinuous" vertical="center"/>
      <protection/>
    </xf>
    <xf numFmtId="0" fontId="9" fillId="0" borderId="12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7" fillId="0" borderId="6" xfId="21" applyNumberFormat="1" applyFont="1" applyFill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2" fontId="7" fillId="0" borderId="7" xfId="21" applyNumberFormat="1" applyFont="1" applyBorder="1" applyAlignment="1">
      <alignment vertical="center"/>
      <protection/>
    </xf>
    <xf numFmtId="172" fontId="9" fillId="0" borderId="7" xfId="21" applyNumberFormat="1" applyFont="1" applyFill="1" applyBorder="1" applyAlignment="1">
      <alignment vertical="center"/>
      <protection/>
    </xf>
    <xf numFmtId="178" fontId="3" fillId="0" borderId="6" xfId="36" applyNumberFormat="1" applyFont="1" applyFill="1" applyBorder="1">
      <alignment/>
      <protection/>
    </xf>
    <xf numFmtId="178" fontId="3" fillId="0" borderId="7" xfId="36" applyNumberFormat="1" applyFont="1" applyFill="1" applyBorder="1">
      <alignment/>
      <protection/>
    </xf>
    <xf numFmtId="173" fontId="10" fillId="0" borderId="5" xfId="21" applyNumberFormat="1" applyFont="1" applyBorder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>
      <alignment/>
      <protection/>
    </xf>
    <xf numFmtId="165" fontId="5" fillId="0" borderId="0" xfId="33" applyNumberFormat="1" applyFont="1" applyAlignment="1">
      <alignment/>
      <protection/>
    </xf>
    <xf numFmtId="0" fontId="9" fillId="0" borderId="6" xfId="22" applyFont="1" applyBorder="1" applyAlignment="1">
      <alignment vertical="center"/>
      <protection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172" fontId="9" fillId="0" borderId="5" xfId="21" applyNumberFormat="1" applyFont="1" applyFill="1" applyBorder="1" applyAlignment="1">
      <alignment vertical="center"/>
      <protection/>
    </xf>
    <xf numFmtId="175" fontId="9" fillId="0" borderId="7" xfId="21" applyNumberFormat="1" applyFont="1" applyBorder="1" applyAlignment="1">
      <alignment vertical="center"/>
      <protection/>
    </xf>
    <xf numFmtId="0" fontId="9" fillId="0" borderId="13" xfId="0" applyFont="1" applyBorder="1" applyAlignment="1">
      <alignment horizontal="center"/>
    </xf>
    <xf numFmtId="49" fontId="3" fillId="0" borderId="3" xfId="33" applyNumberFormat="1" applyFont="1" applyBorder="1" applyAlignment="1">
      <alignment horizontal="center" vertical="center"/>
      <protection/>
    </xf>
    <xf numFmtId="0" fontId="16" fillId="0" borderId="0" xfId="37" applyFont="1" applyAlignment="1">
      <alignment horizontal="left" wrapText="1"/>
      <protection/>
    </xf>
    <xf numFmtId="0" fontId="3" fillId="0" borderId="9" xfId="37" applyFont="1" applyBorder="1" applyAlignment="1">
      <alignment horizont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3" fillId="0" borderId="0" xfId="0" applyFont="1" applyBorder="1"/>
    <xf numFmtId="0" fontId="3" fillId="0" borderId="1" xfId="0" applyFont="1" applyBorder="1"/>
    <xf numFmtId="49" fontId="3" fillId="0" borderId="0" xfId="0" applyNumberFormat="1" applyFont="1" applyBorder="1"/>
    <xf numFmtId="182" fontId="3" fillId="0" borderId="0" xfId="83" applyNumberFormat="1" applyFont="1"/>
    <xf numFmtId="183" fontId="3" fillId="0" borderId="0" xfId="83" applyNumberFormat="1" applyFont="1"/>
    <xf numFmtId="0" fontId="3" fillId="0" borderId="7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0" xfId="0" applyNumberFormat="1" applyFont="1" applyBorder="1" applyAlignment="1">
      <alignment horizontal="right"/>
    </xf>
    <xf numFmtId="0" fontId="3" fillId="0" borderId="0" xfId="34" applyFont="1">
      <alignment/>
      <protection/>
    </xf>
    <xf numFmtId="184" fontId="10" fillId="0" borderId="7" xfId="21" applyNumberFormat="1" applyFont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7" fillId="0" borderId="0" xfId="25" applyNumberFormat="1" applyFont="1" applyBorder="1" applyAlignment="1" quotePrefix="1">
      <alignment horizontal="left"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" xfId="33" applyNumberFormat="1" applyFont="1" applyBorder="1" applyAlignment="1">
      <alignment horizontal="center" vertical="center"/>
      <protection/>
    </xf>
    <xf numFmtId="49" fontId="3" fillId="0" borderId="8" xfId="33" applyNumberFormat="1" applyFont="1" applyBorder="1" applyAlignment="1">
      <alignment horizontal="center" vertical="center"/>
      <protection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right" vertical="center"/>
      <protection/>
    </xf>
    <xf numFmtId="171" fontId="7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5" xfId="37" applyFont="1" applyBorder="1" applyAlignment="1">
      <alignment horizontal="center" vertical="center"/>
      <protection/>
    </xf>
    <xf numFmtId="0" fontId="3" fillId="0" borderId="9" xfId="37" applyFont="1" applyBorder="1" applyAlignment="1">
      <alignment horizontal="center" vertical="center"/>
      <protection/>
    </xf>
    <xf numFmtId="0" fontId="3" fillId="0" borderId="2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wrapText="1"/>
      <protection/>
    </xf>
    <xf numFmtId="0" fontId="3" fillId="0" borderId="9" xfId="37" applyFont="1" applyBorder="1" applyAlignment="1">
      <alignment horizontal="center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/>
      <protection/>
    </xf>
    <xf numFmtId="0" fontId="3" fillId="0" borderId="8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9" fillId="0" borderId="11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  <cellStyle name="Dezimal_Seite 06 Tab 3_1.vj.2009 2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0102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010275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6010275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60102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6010275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60102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6010275" y="994410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209550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6010275" y="88201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20002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6010275" y="994410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77</xdr:row>
      <xdr:rowOff>0</xdr:rowOff>
    </xdr:from>
    <xdr:ext cx="152400" cy="180975"/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010275" y="102012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79</xdr:row>
      <xdr:rowOff>0</xdr:rowOff>
    </xdr:from>
    <xdr:ext cx="152400" cy="190500"/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6010275" y="1048702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58" customWidth="1"/>
    <col min="2" max="2" width="2.421875" style="153" customWidth="1"/>
    <col min="3" max="6" width="11.421875" style="153" customWidth="1"/>
    <col min="7" max="7" width="29.140625" style="153" customWidth="1"/>
    <col min="8" max="8" width="5.7109375" style="155" customWidth="1"/>
    <col min="9" max="256" width="11.421875" style="153" customWidth="1"/>
    <col min="257" max="257" width="3.421875" style="153" customWidth="1"/>
    <col min="258" max="258" width="2.421875" style="153" customWidth="1"/>
    <col min="259" max="262" width="11.421875" style="153" customWidth="1"/>
    <col min="263" max="263" width="29.140625" style="153" customWidth="1"/>
    <col min="264" max="264" width="5.7109375" style="153" customWidth="1"/>
    <col min="265" max="512" width="11.421875" style="153" customWidth="1"/>
    <col min="513" max="513" width="3.421875" style="153" customWidth="1"/>
    <col min="514" max="514" width="2.421875" style="153" customWidth="1"/>
    <col min="515" max="518" width="11.421875" style="153" customWidth="1"/>
    <col min="519" max="519" width="29.140625" style="153" customWidth="1"/>
    <col min="520" max="520" width="5.7109375" style="153" customWidth="1"/>
    <col min="521" max="768" width="11.421875" style="153" customWidth="1"/>
    <col min="769" max="769" width="3.421875" style="153" customWidth="1"/>
    <col min="770" max="770" width="2.421875" style="153" customWidth="1"/>
    <col min="771" max="774" width="11.421875" style="153" customWidth="1"/>
    <col min="775" max="775" width="29.140625" style="153" customWidth="1"/>
    <col min="776" max="776" width="5.7109375" style="153" customWidth="1"/>
    <col min="777" max="1024" width="11.421875" style="153" customWidth="1"/>
    <col min="1025" max="1025" width="3.421875" style="153" customWidth="1"/>
    <col min="1026" max="1026" width="2.421875" style="153" customWidth="1"/>
    <col min="1027" max="1030" width="11.421875" style="153" customWidth="1"/>
    <col min="1031" max="1031" width="29.140625" style="153" customWidth="1"/>
    <col min="1032" max="1032" width="5.7109375" style="153" customWidth="1"/>
    <col min="1033" max="1280" width="11.421875" style="153" customWidth="1"/>
    <col min="1281" max="1281" width="3.421875" style="153" customWidth="1"/>
    <col min="1282" max="1282" width="2.421875" style="153" customWidth="1"/>
    <col min="1283" max="1286" width="11.421875" style="153" customWidth="1"/>
    <col min="1287" max="1287" width="29.140625" style="153" customWidth="1"/>
    <col min="1288" max="1288" width="5.7109375" style="153" customWidth="1"/>
    <col min="1289" max="1536" width="11.421875" style="153" customWidth="1"/>
    <col min="1537" max="1537" width="3.421875" style="153" customWidth="1"/>
    <col min="1538" max="1538" width="2.421875" style="153" customWidth="1"/>
    <col min="1539" max="1542" width="11.421875" style="153" customWidth="1"/>
    <col min="1543" max="1543" width="29.140625" style="153" customWidth="1"/>
    <col min="1544" max="1544" width="5.7109375" style="153" customWidth="1"/>
    <col min="1545" max="1792" width="11.421875" style="153" customWidth="1"/>
    <col min="1793" max="1793" width="3.421875" style="153" customWidth="1"/>
    <col min="1794" max="1794" width="2.421875" style="153" customWidth="1"/>
    <col min="1795" max="1798" width="11.421875" style="153" customWidth="1"/>
    <col min="1799" max="1799" width="29.140625" style="153" customWidth="1"/>
    <col min="1800" max="1800" width="5.7109375" style="153" customWidth="1"/>
    <col min="1801" max="2048" width="11.421875" style="153" customWidth="1"/>
    <col min="2049" max="2049" width="3.421875" style="153" customWidth="1"/>
    <col min="2050" max="2050" width="2.421875" style="153" customWidth="1"/>
    <col min="2051" max="2054" width="11.421875" style="153" customWidth="1"/>
    <col min="2055" max="2055" width="29.140625" style="153" customWidth="1"/>
    <col min="2056" max="2056" width="5.7109375" style="153" customWidth="1"/>
    <col min="2057" max="2304" width="11.421875" style="153" customWidth="1"/>
    <col min="2305" max="2305" width="3.421875" style="153" customWidth="1"/>
    <col min="2306" max="2306" width="2.421875" style="153" customWidth="1"/>
    <col min="2307" max="2310" width="11.421875" style="153" customWidth="1"/>
    <col min="2311" max="2311" width="29.140625" style="153" customWidth="1"/>
    <col min="2312" max="2312" width="5.7109375" style="153" customWidth="1"/>
    <col min="2313" max="2560" width="11.421875" style="153" customWidth="1"/>
    <col min="2561" max="2561" width="3.421875" style="153" customWidth="1"/>
    <col min="2562" max="2562" width="2.421875" style="153" customWidth="1"/>
    <col min="2563" max="2566" width="11.421875" style="153" customWidth="1"/>
    <col min="2567" max="2567" width="29.140625" style="153" customWidth="1"/>
    <col min="2568" max="2568" width="5.7109375" style="153" customWidth="1"/>
    <col min="2569" max="2816" width="11.421875" style="153" customWidth="1"/>
    <col min="2817" max="2817" width="3.421875" style="153" customWidth="1"/>
    <col min="2818" max="2818" width="2.421875" style="153" customWidth="1"/>
    <col min="2819" max="2822" width="11.421875" style="153" customWidth="1"/>
    <col min="2823" max="2823" width="29.140625" style="153" customWidth="1"/>
    <col min="2824" max="2824" width="5.7109375" style="153" customWidth="1"/>
    <col min="2825" max="3072" width="11.421875" style="153" customWidth="1"/>
    <col min="3073" max="3073" width="3.421875" style="153" customWidth="1"/>
    <col min="3074" max="3074" width="2.421875" style="153" customWidth="1"/>
    <col min="3075" max="3078" width="11.421875" style="153" customWidth="1"/>
    <col min="3079" max="3079" width="29.140625" style="153" customWidth="1"/>
    <col min="3080" max="3080" width="5.7109375" style="153" customWidth="1"/>
    <col min="3081" max="3328" width="11.421875" style="153" customWidth="1"/>
    <col min="3329" max="3329" width="3.421875" style="153" customWidth="1"/>
    <col min="3330" max="3330" width="2.421875" style="153" customWidth="1"/>
    <col min="3331" max="3334" width="11.421875" style="153" customWidth="1"/>
    <col min="3335" max="3335" width="29.140625" style="153" customWidth="1"/>
    <col min="3336" max="3336" width="5.7109375" style="153" customWidth="1"/>
    <col min="3337" max="3584" width="11.421875" style="153" customWidth="1"/>
    <col min="3585" max="3585" width="3.421875" style="153" customWidth="1"/>
    <col min="3586" max="3586" width="2.421875" style="153" customWidth="1"/>
    <col min="3587" max="3590" width="11.421875" style="153" customWidth="1"/>
    <col min="3591" max="3591" width="29.140625" style="153" customWidth="1"/>
    <col min="3592" max="3592" width="5.7109375" style="153" customWidth="1"/>
    <col min="3593" max="3840" width="11.421875" style="153" customWidth="1"/>
    <col min="3841" max="3841" width="3.421875" style="153" customWidth="1"/>
    <col min="3842" max="3842" width="2.421875" style="153" customWidth="1"/>
    <col min="3843" max="3846" width="11.421875" style="153" customWidth="1"/>
    <col min="3847" max="3847" width="29.140625" style="153" customWidth="1"/>
    <col min="3848" max="3848" width="5.7109375" style="153" customWidth="1"/>
    <col min="3849" max="4096" width="11.421875" style="153" customWidth="1"/>
    <col min="4097" max="4097" width="3.421875" style="153" customWidth="1"/>
    <col min="4098" max="4098" width="2.421875" style="153" customWidth="1"/>
    <col min="4099" max="4102" width="11.421875" style="153" customWidth="1"/>
    <col min="4103" max="4103" width="29.140625" style="153" customWidth="1"/>
    <col min="4104" max="4104" width="5.7109375" style="153" customWidth="1"/>
    <col min="4105" max="4352" width="11.421875" style="153" customWidth="1"/>
    <col min="4353" max="4353" width="3.421875" style="153" customWidth="1"/>
    <col min="4354" max="4354" width="2.421875" style="153" customWidth="1"/>
    <col min="4355" max="4358" width="11.421875" style="153" customWidth="1"/>
    <col min="4359" max="4359" width="29.140625" style="153" customWidth="1"/>
    <col min="4360" max="4360" width="5.7109375" style="153" customWidth="1"/>
    <col min="4361" max="4608" width="11.421875" style="153" customWidth="1"/>
    <col min="4609" max="4609" width="3.421875" style="153" customWidth="1"/>
    <col min="4610" max="4610" width="2.421875" style="153" customWidth="1"/>
    <col min="4611" max="4614" width="11.421875" style="153" customWidth="1"/>
    <col min="4615" max="4615" width="29.140625" style="153" customWidth="1"/>
    <col min="4616" max="4616" width="5.7109375" style="153" customWidth="1"/>
    <col min="4617" max="4864" width="11.421875" style="153" customWidth="1"/>
    <col min="4865" max="4865" width="3.421875" style="153" customWidth="1"/>
    <col min="4866" max="4866" width="2.421875" style="153" customWidth="1"/>
    <col min="4867" max="4870" width="11.421875" style="153" customWidth="1"/>
    <col min="4871" max="4871" width="29.140625" style="153" customWidth="1"/>
    <col min="4872" max="4872" width="5.7109375" style="153" customWidth="1"/>
    <col min="4873" max="5120" width="11.421875" style="153" customWidth="1"/>
    <col min="5121" max="5121" width="3.421875" style="153" customWidth="1"/>
    <col min="5122" max="5122" width="2.421875" style="153" customWidth="1"/>
    <col min="5123" max="5126" width="11.421875" style="153" customWidth="1"/>
    <col min="5127" max="5127" width="29.140625" style="153" customWidth="1"/>
    <col min="5128" max="5128" width="5.7109375" style="153" customWidth="1"/>
    <col min="5129" max="5376" width="11.421875" style="153" customWidth="1"/>
    <col min="5377" max="5377" width="3.421875" style="153" customWidth="1"/>
    <col min="5378" max="5378" width="2.421875" style="153" customWidth="1"/>
    <col min="5379" max="5382" width="11.421875" style="153" customWidth="1"/>
    <col min="5383" max="5383" width="29.140625" style="153" customWidth="1"/>
    <col min="5384" max="5384" width="5.7109375" style="153" customWidth="1"/>
    <col min="5385" max="5632" width="11.421875" style="153" customWidth="1"/>
    <col min="5633" max="5633" width="3.421875" style="153" customWidth="1"/>
    <col min="5634" max="5634" width="2.421875" style="153" customWidth="1"/>
    <col min="5635" max="5638" width="11.421875" style="153" customWidth="1"/>
    <col min="5639" max="5639" width="29.140625" style="153" customWidth="1"/>
    <col min="5640" max="5640" width="5.7109375" style="153" customWidth="1"/>
    <col min="5641" max="5888" width="11.421875" style="153" customWidth="1"/>
    <col min="5889" max="5889" width="3.421875" style="153" customWidth="1"/>
    <col min="5890" max="5890" width="2.421875" style="153" customWidth="1"/>
    <col min="5891" max="5894" width="11.421875" style="153" customWidth="1"/>
    <col min="5895" max="5895" width="29.140625" style="153" customWidth="1"/>
    <col min="5896" max="5896" width="5.7109375" style="153" customWidth="1"/>
    <col min="5897" max="6144" width="11.421875" style="153" customWidth="1"/>
    <col min="6145" max="6145" width="3.421875" style="153" customWidth="1"/>
    <col min="6146" max="6146" width="2.421875" style="153" customWidth="1"/>
    <col min="6147" max="6150" width="11.421875" style="153" customWidth="1"/>
    <col min="6151" max="6151" width="29.140625" style="153" customWidth="1"/>
    <col min="6152" max="6152" width="5.7109375" style="153" customWidth="1"/>
    <col min="6153" max="6400" width="11.421875" style="153" customWidth="1"/>
    <col min="6401" max="6401" width="3.421875" style="153" customWidth="1"/>
    <col min="6402" max="6402" width="2.421875" style="153" customWidth="1"/>
    <col min="6403" max="6406" width="11.421875" style="153" customWidth="1"/>
    <col min="6407" max="6407" width="29.140625" style="153" customWidth="1"/>
    <col min="6408" max="6408" width="5.7109375" style="153" customWidth="1"/>
    <col min="6409" max="6656" width="11.421875" style="153" customWidth="1"/>
    <col min="6657" max="6657" width="3.421875" style="153" customWidth="1"/>
    <col min="6658" max="6658" width="2.421875" style="153" customWidth="1"/>
    <col min="6659" max="6662" width="11.421875" style="153" customWidth="1"/>
    <col min="6663" max="6663" width="29.140625" style="153" customWidth="1"/>
    <col min="6664" max="6664" width="5.7109375" style="153" customWidth="1"/>
    <col min="6665" max="6912" width="11.421875" style="153" customWidth="1"/>
    <col min="6913" max="6913" width="3.421875" style="153" customWidth="1"/>
    <col min="6914" max="6914" width="2.421875" style="153" customWidth="1"/>
    <col min="6915" max="6918" width="11.421875" style="153" customWidth="1"/>
    <col min="6919" max="6919" width="29.140625" style="153" customWidth="1"/>
    <col min="6920" max="6920" width="5.7109375" style="153" customWidth="1"/>
    <col min="6921" max="7168" width="11.421875" style="153" customWidth="1"/>
    <col min="7169" max="7169" width="3.421875" style="153" customWidth="1"/>
    <col min="7170" max="7170" width="2.421875" style="153" customWidth="1"/>
    <col min="7171" max="7174" width="11.421875" style="153" customWidth="1"/>
    <col min="7175" max="7175" width="29.140625" style="153" customWidth="1"/>
    <col min="7176" max="7176" width="5.7109375" style="153" customWidth="1"/>
    <col min="7177" max="7424" width="11.421875" style="153" customWidth="1"/>
    <col min="7425" max="7425" width="3.421875" style="153" customWidth="1"/>
    <col min="7426" max="7426" width="2.421875" style="153" customWidth="1"/>
    <col min="7427" max="7430" width="11.421875" style="153" customWidth="1"/>
    <col min="7431" max="7431" width="29.140625" style="153" customWidth="1"/>
    <col min="7432" max="7432" width="5.7109375" style="153" customWidth="1"/>
    <col min="7433" max="7680" width="11.421875" style="153" customWidth="1"/>
    <col min="7681" max="7681" width="3.421875" style="153" customWidth="1"/>
    <col min="7682" max="7682" width="2.421875" style="153" customWidth="1"/>
    <col min="7683" max="7686" width="11.421875" style="153" customWidth="1"/>
    <col min="7687" max="7687" width="29.140625" style="153" customWidth="1"/>
    <col min="7688" max="7688" width="5.7109375" style="153" customWidth="1"/>
    <col min="7689" max="7936" width="11.421875" style="153" customWidth="1"/>
    <col min="7937" max="7937" width="3.421875" style="153" customWidth="1"/>
    <col min="7938" max="7938" width="2.421875" style="153" customWidth="1"/>
    <col min="7939" max="7942" width="11.421875" style="153" customWidth="1"/>
    <col min="7943" max="7943" width="29.140625" style="153" customWidth="1"/>
    <col min="7944" max="7944" width="5.7109375" style="153" customWidth="1"/>
    <col min="7945" max="8192" width="11.421875" style="153" customWidth="1"/>
    <col min="8193" max="8193" width="3.421875" style="153" customWidth="1"/>
    <col min="8194" max="8194" width="2.421875" style="153" customWidth="1"/>
    <col min="8195" max="8198" width="11.421875" style="153" customWidth="1"/>
    <col min="8199" max="8199" width="29.140625" style="153" customWidth="1"/>
    <col min="8200" max="8200" width="5.7109375" style="153" customWidth="1"/>
    <col min="8201" max="8448" width="11.421875" style="153" customWidth="1"/>
    <col min="8449" max="8449" width="3.421875" style="153" customWidth="1"/>
    <col min="8450" max="8450" width="2.421875" style="153" customWidth="1"/>
    <col min="8451" max="8454" width="11.421875" style="153" customWidth="1"/>
    <col min="8455" max="8455" width="29.140625" style="153" customWidth="1"/>
    <col min="8456" max="8456" width="5.7109375" style="153" customWidth="1"/>
    <col min="8457" max="8704" width="11.421875" style="153" customWidth="1"/>
    <col min="8705" max="8705" width="3.421875" style="153" customWidth="1"/>
    <col min="8706" max="8706" width="2.421875" style="153" customWidth="1"/>
    <col min="8707" max="8710" width="11.421875" style="153" customWidth="1"/>
    <col min="8711" max="8711" width="29.140625" style="153" customWidth="1"/>
    <col min="8712" max="8712" width="5.7109375" style="153" customWidth="1"/>
    <col min="8713" max="8960" width="11.421875" style="153" customWidth="1"/>
    <col min="8961" max="8961" width="3.421875" style="153" customWidth="1"/>
    <col min="8962" max="8962" width="2.421875" style="153" customWidth="1"/>
    <col min="8963" max="8966" width="11.421875" style="153" customWidth="1"/>
    <col min="8967" max="8967" width="29.140625" style="153" customWidth="1"/>
    <col min="8968" max="8968" width="5.7109375" style="153" customWidth="1"/>
    <col min="8969" max="9216" width="11.421875" style="153" customWidth="1"/>
    <col min="9217" max="9217" width="3.421875" style="153" customWidth="1"/>
    <col min="9218" max="9218" width="2.421875" style="153" customWidth="1"/>
    <col min="9219" max="9222" width="11.421875" style="153" customWidth="1"/>
    <col min="9223" max="9223" width="29.140625" style="153" customWidth="1"/>
    <col min="9224" max="9224" width="5.7109375" style="153" customWidth="1"/>
    <col min="9225" max="9472" width="11.421875" style="153" customWidth="1"/>
    <col min="9473" max="9473" width="3.421875" style="153" customWidth="1"/>
    <col min="9474" max="9474" width="2.421875" style="153" customWidth="1"/>
    <col min="9475" max="9478" width="11.421875" style="153" customWidth="1"/>
    <col min="9479" max="9479" width="29.140625" style="153" customWidth="1"/>
    <col min="9480" max="9480" width="5.7109375" style="153" customWidth="1"/>
    <col min="9481" max="9728" width="11.421875" style="153" customWidth="1"/>
    <col min="9729" max="9729" width="3.421875" style="153" customWidth="1"/>
    <col min="9730" max="9730" width="2.421875" style="153" customWidth="1"/>
    <col min="9731" max="9734" width="11.421875" style="153" customWidth="1"/>
    <col min="9735" max="9735" width="29.140625" style="153" customWidth="1"/>
    <col min="9736" max="9736" width="5.7109375" style="153" customWidth="1"/>
    <col min="9737" max="9984" width="11.421875" style="153" customWidth="1"/>
    <col min="9985" max="9985" width="3.421875" style="153" customWidth="1"/>
    <col min="9986" max="9986" width="2.421875" style="153" customWidth="1"/>
    <col min="9987" max="9990" width="11.421875" style="153" customWidth="1"/>
    <col min="9991" max="9991" width="29.140625" style="153" customWidth="1"/>
    <col min="9992" max="9992" width="5.7109375" style="153" customWidth="1"/>
    <col min="9993" max="10240" width="11.421875" style="153" customWidth="1"/>
    <col min="10241" max="10241" width="3.421875" style="153" customWidth="1"/>
    <col min="10242" max="10242" width="2.421875" style="153" customWidth="1"/>
    <col min="10243" max="10246" width="11.421875" style="153" customWidth="1"/>
    <col min="10247" max="10247" width="29.140625" style="153" customWidth="1"/>
    <col min="10248" max="10248" width="5.7109375" style="153" customWidth="1"/>
    <col min="10249" max="10496" width="11.421875" style="153" customWidth="1"/>
    <col min="10497" max="10497" width="3.421875" style="153" customWidth="1"/>
    <col min="10498" max="10498" width="2.421875" style="153" customWidth="1"/>
    <col min="10499" max="10502" width="11.421875" style="153" customWidth="1"/>
    <col min="10503" max="10503" width="29.140625" style="153" customWidth="1"/>
    <col min="10504" max="10504" width="5.7109375" style="153" customWidth="1"/>
    <col min="10505" max="10752" width="11.421875" style="153" customWidth="1"/>
    <col min="10753" max="10753" width="3.421875" style="153" customWidth="1"/>
    <col min="10754" max="10754" width="2.421875" style="153" customWidth="1"/>
    <col min="10755" max="10758" width="11.421875" style="153" customWidth="1"/>
    <col min="10759" max="10759" width="29.140625" style="153" customWidth="1"/>
    <col min="10760" max="10760" width="5.7109375" style="153" customWidth="1"/>
    <col min="10761" max="11008" width="11.421875" style="153" customWidth="1"/>
    <col min="11009" max="11009" width="3.421875" style="153" customWidth="1"/>
    <col min="11010" max="11010" width="2.421875" style="153" customWidth="1"/>
    <col min="11011" max="11014" width="11.421875" style="153" customWidth="1"/>
    <col min="11015" max="11015" width="29.140625" style="153" customWidth="1"/>
    <col min="11016" max="11016" width="5.7109375" style="153" customWidth="1"/>
    <col min="11017" max="11264" width="11.421875" style="153" customWidth="1"/>
    <col min="11265" max="11265" width="3.421875" style="153" customWidth="1"/>
    <col min="11266" max="11266" width="2.421875" style="153" customWidth="1"/>
    <col min="11267" max="11270" width="11.421875" style="153" customWidth="1"/>
    <col min="11271" max="11271" width="29.140625" style="153" customWidth="1"/>
    <col min="11272" max="11272" width="5.7109375" style="153" customWidth="1"/>
    <col min="11273" max="11520" width="11.421875" style="153" customWidth="1"/>
    <col min="11521" max="11521" width="3.421875" style="153" customWidth="1"/>
    <col min="11522" max="11522" width="2.421875" style="153" customWidth="1"/>
    <col min="11523" max="11526" width="11.421875" style="153" customWidth="1"/>
    <col min="11527" max="11527" width="29.140625" style="153" customWidth="1"/>
    <col min="11528" max="11528" width="5.7109375" style="153" customWidth="1"/>
    <col min="11529" max="11776" width="11.421875" style="153" customWidth="1"/>
    <col min="11777" max="11777" width="3.421875" style="153" customWidth="1"/>
    <col min="11778" max="11778" width="2.421875" style="153" customWidth="1"/>
    <col min="11779" max="11782" width="11.421875" style="153" customWidth="1"/>
    <col min="11783" max="11783" width="29.140625" style="153" customWidth="1"/>
    <col min="11784" max="11784" width="5.7109375" style="153" customWidth="1"/>
    <col min="11785" max="12032" width="11.421875" style="153" customWidth="1"/>
    <col min="12033" max="12033" width="3.421875" style="153" customWidth="1"/>
    <col min="12034" max="12034" width="2.421875" style="153" customWidth="1"/>
    <col min="12035" max="12038" width="11.421875" style="153" customWidth="1"/>
    <col min="12039" max="12039" width="29.140625" style="153" customWidth="1"/>
    <col min="12040" max="12040" width="5.7109375" style="153" customWidth="1"/>
    <col min="12041" max="12288" width="11.421875" style="153" customWidth="1"/>
    <col min="12289" max="12289" width="3.421875" style="153" customWidth="1"/>
    <col min="12290" max="12290" width="2.421875" style="153" customWidth="1"/>
    <col min="12291" max="12294" width="11.421875" style="153" customWidth="1"/>
    <col min="12295" max="12295" width="29.140625" style="153" customWidth="1"/>
    <col min="12296" max="12296" width="5.7109375" style="153" customWidth="1"/>
    <col min="12297" max="12544" width="11.421875" style="153" customWidth="1"/>
    <col min="12545" max="12545" width="3.421875" style="153" customWidth="1"/>
    <col min="12546" max="12546" width="2.421875" style="153" customWidth="1"/>
    <col min="12547" max="12550" width="11.421875" style="153" customWidth="1"/>
    <col min="12551" max="12551" width="29.140625" style="153" customWidth="1"/>
    <col min="12552" max="12552" width="5.7109375" style="153" customWidth="1"/>
    <col min="12553" max="12800" width="11.421875" style="153" customWidth="1"/>
    <col min="12801" max="12801" width="3.421875" style="153" customWidth="1"/>
    <col min="12802" max="12802" width="2.421875" style="153" customWidth="1"/>
    <col min="12803" max="12806" width="11.421875" style="153" customWidth="1"/>
    <col min="12807" max="12807" width="29.140625" style="153" customWidth="1"/>
    <col min="12808" max="12808" width="5.7109375" style="153" customWidth="1"/>
    <col min="12809" max="13056" width="11.421875" style="153" customWidth="1"/>
    <col min="13057" max="13057" width="3.421875" style="153" customWidth="1"/>
    <col min="13058" max="13058" width="2.421875" style="153" customWidth="1"/>
    <col min="13059" max="13062" width="11.421875" style="153" customWidth="1"/>
    <col min="13063" max="13063" width="29.140625" style="153" customWidth="1"/>
    <col min="13064" max="13064" width="5.7109375" style="153" customWidth="1"/>
    <col min="13065" max="13312" width="11.421875" style="153" customWidth="1"/>
    <col min="13313" max="13313" width="3.421875" style="153" customWidth="1"/>
    <col min="13314" max="13314" width="2.421875" style="153" customWidth="1"/>
    <col min="13315" max="13318" width="11.421875" style="153" customWidth="1"/>
    <col min="13319" max="13319" width="29.140625" style="153" customWidth="1"/>
    <col min="13320" max="13320" width="5.7109375" style="153" customWidth="1"/>
    <col min="13321" max="13568" width="11.421875" style="153" customWidth="1"/>
    <col min="13569" max="13569" width="3.421875" style="153" customWidth="1"/>
    <col min="13570" max="13570" width="2.421875" style="153" customWidth="1"/>
    <col min="13571" max="13574" width="11.421875" style="153" customWidth="1"/>
    <col min="13575" max="13575" width="29.140625" style="153" customWidth="1"/>
    <col min="13576" max="13576" width="5.7109375" style="153" customWidth="1"/>
    <col min="13577" max="13824" width="11.421875" style="153" customWidth="1"/>
    <col min="13825" max="13825" width="3.421875" style="153" customWidth="1"/>
    <col min="13826" max="13826" width="2.421875" style="153" customWidth="1"/>
    <col min="13827" max="13830" width="11.421875" style="153" customWidth="1"/>
    <col min="13831" max="13831" width="29.140625" style="153" customWidth="1"/>
    <col min="13832" max="13832" width="5.7109375" style="153" customWidth="1"/>
    <col min="13833" max="14080" width="11.421875" style="153" customWidth="1"/>
    <col min="14081" max="14081" width="3.421875" style="153" customWidth="1"/>
    <col min="14082" max="14082" width="2.421875" style="153" customWidth="1"/>
    <col min="14083" max="14086" width="11.421875" style="153" customWidth="1"/>
    <col min="14087" max="14087" width="29.140625" style="153" customWidth="1"/>
    <col min="14088" max="14088" width="5.7109375" style="153" customWidth="1"/>
    <col min="14089" max="14336" width="11.421875" style="153" customWidth="1"/>
    <col min="14337" max="14337" width="3.421875" style="153" customWidth="1"/>
    <col min="14338" max="14338" width="2.421875" style="153" customWidth="1"/>
    <col min="14339" max="14342" width="11.421875" style="153" customWidth="1"/>
    <col min="14343" max="14343" width="29.140625" style="153" customWidth="1"/>
    <col min="14344" max="14344" width="5.7109375" style="153" customWidth="1"/>
    <col min="14345" max="14592" width="11.421875" style="153" customWidth="1"/>
    <col min="14593" max="14593" width="3.421875" style="153" customWidth="1"/>
    <col min="14594" max="14594" width="2.421875" style="153" customWidth="1"/>
    <col min="14595" max="14598" width="11.421875" style="153" customWidth="1"/>
    <col min="14599" max="14599" width="29.140625" style="153" customWidth="1"/>
    <col min="14600" max="14600" width="5.7109375" style="153" customWidth="1"/>
    <col min="14601" max="14848" width="11.421875" style="153" customWidth="1"/>
    <col min="14849" max="14849" width="3.421875" style="153" customWidth="1"/>
    <col min="14850" max="14850" width="2.421875" style="153" customWidth="1"/>
    <col min="14851" max="14854" width="11.421875" style="153" customWidth="1"/>
    <col min="14855" max="14855" width="29.140625" style="153" customWidth="1"/>
    <col min="14856" max="14856" width="5.7109375" style="153" customWidth="1"/>
    <col min="14857" max="15104" width="11.421875" style="153" customWidth="1"/>
    <col min="15105" max="15105" width="3.421875" style="153" customWidth="1"/>
    <col min="15106" max="15106" width="2.421875" style="153" customWidth="1"/>
    <col min="15107" max="15110" width="11.421875" style="153" customWidth="1"/>
    <col min="15111" max="15111" width="29.140625" style="153" customWidth="1"/>
    <col min="15112" max="15112" width="5.7109375" style="153" customWidth="1"/>
    <col min="15113" max="15360" width="11.421875" style="153" customWidth="1"/>
    <col min="15361" max="15361" width="3.421875" style="153" customWidth="1"/>
    <col min="15362" max="15362" width="2.421875" style="153" customWidth="1"/>
    <col min="15363" max="15366" width="11.421875" style="153" customWidth="1"/>
    <col min="15367" max="15367" width="29.140625" style="153" customWidth="1"/>
    <col min="15368" max="15368" width="5.7109375" style="153" customWidth="1"/>
    <col min="15369" max="15616" width="11.421875" style="153" customWidth="1"/>
    <col min="15617" max="15617" width="3.421875" style="153" customWidth="1"/>
    <col min="15618" max="15618" width="2.421875" style="153" customWidth="1"/>
    <col min="15619" max="15622" width="11.421875" style="153" customWidth="1"/>
    <col min="15623" max="15623" width="29.140625" style="153" customWidth="1"/>
    <col min="15624" max="15624" width="5.7109375" style="153" customWidth="1"/>
    <col min="15625" max="15872" width="11.421875" style="153" customWidth="1"/>
    <col min="15873" max="15873" width="3.421875" style="153" customWidth="1"/>
    <col min="15874" max="15874" width="2.421875" style="153" customWidth="1"/>
    <col min="15875" max="15878" width="11.421875" style="153" customWidth="1"/>
    <col min="15879" max="15879" width="29.140625" style="153" customWidth="1"/>
    <col min="15880" max="15880" width="5.7109375" style="153" customWidth="1"/>
    <col min="15881" max="16128" width="11.421875" style="153" customWidth="1"/>
    <col min="16129" max="16129" width="3.421875" style="153" customWidth="1"/>
    <col min="16130" max="16130" width="2.421875" style="153" customWidth="1"/>
    <col min="16131" max="16134" width="11.421875" style="153" customWidth="1"/>
    <col min="16135" max="16135" width="29.140625" style="153" customWidth="1"/>
    <col min="16136" max="16136" width="5.7109375" style="153" customWidth="1"/>
    <col min="16137" max="16384" width="11.421875" style="153" customWidth="1"/>
  </cols>
  <sheetData>
    <row r="2" spans="1:8" ht="15.75">
      <c r="A2" s="151" t="s">
        <v>259</v>
      </c>
      <c r="B2" s="152"/>
      <c r="C2" s="152"/>
      <c r="D2" s="152"/>
      <c r="E2" s="152"/>
      <c r="F2" s="152"/>
      <c r="G2" s="152"/>
      <c r="H2" s="152"/>
    </row>
    <row r="3" spans="1:8" ht="15.75">
      <c r="A3" s="154"/>
      <c r="B3" s="152"/>
      <c r="C3" s="152"/>
      <c r="D3" s="152"/>
      <c r="E3" s="152"/>
      <c r="F3" s="152"/>
      <c r="G3" s="152"/>
      <c r="H3" s="152"/>
    </row>
    <row r="5" spans="1:8" ht="12.75">
      <c r="A5" s="187" t="s">
        <v>1</v>
      </c>
      <c r="B5" s="187"/>
      <c r="C5" s="187"/>
      <c r="D5" s="187"/>
      <c r="E5" s="187"/>
      <c r="F5" s="187"/>
      <c r="G5" s="187"/>
      <c r="H5" s="155">
        <v>4</v>
      </c>
    </row>
    <row r="7" spans="1:8" ht="12.75">
      <c r="A7" s="187" t="s">
        <v>2</v>
      </c>
      <c r="B7" s="187"/>
      <c r="C7" s="187"/>
      <c r="D7" s="187"/>
      <c r="E7" s="187"/>
      <c r="F7" s="187"/>
      <c r="G7" s="187"/>
      <c r="H7" s="155">
        <v>5</v>
      </c>
    </row>
    <row r="10" ht="12.75">
      <c r="A10" s="153" t="s">
        <v>252</v>
      </c>
    </row>
    <row r="11" spans="1:8" ht="12.75">
      <c r="A11" s="153"/>
      <c r="B11" s="187" t="s">
        <v>255</v>
      </c>
      <c r="C11" s="187"/>
      <c r="D11" s="187"/>
      <c r="E11" s="187"/>
      <c r="F11" s="187"/>
      <c r="G11" s="187"/>
      <c r="H11" s="155">
        <v>6</v>
      </c>
    </row>
    <row r="12" ht="12.75">
      <c r="A12" s="156"/>
    </row>
    <row r="13" ht="12.75">
      <c r="A13" s="156"/>
    </row>
    <row r="14" ht="12.75">
      <c r="A14" s="156"/>
    </row>
    <row r="15" ht="12.75">
      <c r="A15" s="153" t="s">
        <v>323</v>
      </c>
    </row>
    <row r="16" spans="1:8" ht="12.75">
      <c r="A16" s="153"/>
      <c r="B16" s="185" t="s">
        <v>256</v>
      </c>
      <c r="C16" s="185"/>
      <c r="D16" s="185"/>
      <c r="E16" s="185"/>
      <c r="F16" s="185"/>
      <c r="G16" s="185"/>
      <c r="H16" s="155">
        <v>7</v>
      </c>
    </row>
    <row r="17" ht="12.75">
      <c r="A17" s="156"/>
    </row>
    <row r="18" ht="12.75">
      <c r="A18" s="156" t="s">
        <v>0</v>
      </c>
    </row>
    <row r="19" ht="12.75">
      <c r="A19" s="156"/>
    </row>
    <row r="20" spans="1:8" ht="12.75">
      <c r="A20" s="185" t="s">
        <v>253</v>
      </c>
      <c r="B20" s="185"/>
      <c r="C20" s="185"/>
      <c r="D20" s="185"/>
      <c r="E20" s="185"/>
      <c r="F20" s="185"/>
      <c r="G20" s="185"/>
      <c r="H20" s="155">
        <v>8</v>
      </c>
    </row>
    <row r="21" ht="12.75">
      <c r="A21" s="156"/>
    </row>
    <row r="22" ht="12.75">
      <c r="A22" s="156" t="s">
        <v>0</v>
      </c>
    </row>
    <row r="23" ht="12.75">
      <c r="A23" s="156" t="s">
        <v>0</v>
      </c>
    </row>
    <row r="24" spans="1:8" ht="12.75">
      <c r="A24" s="185" t="s">
        <v>254</v>
      </c>
      <c r="B24" s="185"/>
      <c r="C24" s="185"/>
      <c r="D24" s="185"/>
      <c r="E24" s="185"/>
      <c r="F24" s="185"/>
      <c r="G24" s="185"/>
      <c r="H24" s="155">
        <v>9</v>
      </c>
    </row>
    <row r="25" ht="12.75">
      <c r="A25" s="156"/>
    </row>
    <row r="26" ht="12.75">
      <c r="A26" s="156"/>
    </row>
    <row r="27" ht="12.75">
      <c r="A27" s="156"/>
    </row>
    <row r="28" ht="12.75">
      <c r="A28" s="153" t="s">
        <v>257</v>
      </c>
    </row>
    <row r="29" spans="1:8" ht="12.75">
      <c r="A29" s="153"/>
      <c r="B29" s="185" t="s">
        <v>325</v>
      </c>
      <c r="C29" s="185"/>
      <c r="D29" s="185"/>
      <c r="E29" s="185"/>
      <c r="F29" s="185"/>
      <c r="G29" s="185"/>
      <c r="H29" s="155">
        <v>10</v>
      </c>
    </row>
    <row r="30" ht="12.75">
      <c r="A30" s="156"/>
    </row>
    <row r="31" ht="12.75">
      <c r="A31" s="156"/>
    </row>
    <row r="32" ht="12.75">
      <c r="A32" s="156" t="s">
        <v>0</v>
      </c>
    </row>
    <row r="33" ht="12.75">
      <c r="A33" s="153" t="s">
        <v>258</v>
      </c>
    </row>
    <row r="34" spans="1:8" ht="12.75">
      <c r="A34" s="156"/>
      <c r="B34" s="186" t="s">
        <v>325</v>
      </c>
      <c r="C34" s="186"/>
      <c r="D34" s="186"/>
      <c r="E34" s="186"/>
      <c r="F34" s="186"/>
      <c r="G34" s="186"/>
      <c r="H34" s="155">
        <v>11</v>
      </c>
    </row>
    <row r="35" spans="1:7" ht="12.75">
      <c r="A35" s="156"/>
      <c r="B35" s="157"/>
      <c r="C35" s="157"/>
      <c r="D35" s="157"/>
      <c r="E35" s="157"/>
      <c r="F35" s="157"/>
      <c r="G35" s="157"/>
    </row>
    <row r="36" spans="1:7" ht="12.75">
      <c r="A36" s="156"/>
      <c r="B36" s="157"/>
      <c r="C36" s="157"/>
      <c r="D36" s="157"/>
      <c r="E36" s="157"/>
      <c r="F36" s="157"/>
      <c r="G36" s="157"/>
    </row>
    <row r="37" ht="12.75">
      <c r="A37" s="156"/>
    </row>
    <row r="38" spans="1:8" ht="12.75">
      <c r="A38" s="153" t="s">
        <v>311</v>
      </c>
      <c r="H38" s="153"/>
    </row>
    <row r="39" spans="1:8" ht="12.75">
      <c r="A39" s="156" t="s">
        <v>0</v>
      </c>
      <c r="B39" s="186" t="s">
        <v>326</v>
      </c>
      <c r="C39" s="186"/>
      <c r="D39" s="186"/>
      <c r="E39" s="186"/>
      <c r="F39" s="186"/>
      <c r="G39" s="186"/>
      <c r="H39" s="155">
        <v>12</v>
      </c>
    </row>
    <row r="40" spans="1:7" ht="12.75">
      <c r="A40" s="156"/>
      <c r="B40" s="157"/>
      <c r="C40" s="157"/>
      <c r="D40" s="157"/>
      <c r="E40" s="157"/>
      <c r="F40" s="157"/>
      <c r="G40" s="157"/>
    </row>
    <row r="41" ht="12.75">
      <c r="A41" s="156"/>
    </row>
    <row r="42" ht="12.75">
      <c r="A42" s="156" t="s">
        <v>0</v>
      </c>
    </row>
    <row r="43" ht="12.75">
      <c r="A43" s="153" t="s">
        <v>312</v>
      </c>
    </row>
    <row r="44" spans="1:8" ht="12.75">
      <c r="A44" s="156"/>
      <c r="B44" s="186" t="s">
        <v>326</v>
      </c>
      <c r="C44" s="186"/>
      <c r="D44" s="186"/>
      <c r="E44" s="186"/>
      <c r="F44" s="186"/>
      <c r="G44" s="186"/>
      <c r="H44" s="155">
        <v>13</v>
      </c>
    </row>
    <row r="45" ht="12.75">
      <c r="A45" s="156"/>
    </row>
    <row r="46" ht="12.75">
      <c r="A46" s="156"/>
    </row>
    <row r="47" ht="12.75">
      <c r="A47" s="156"/>
    </row>
    <row r="48" ht="12.75">
      <c r="A48" s="153" t="s">
        <v>313</v>
      </c>
    </row>
    <row r="49" spans="1:8" ht="12.75">
      <c r="A49" s="156" t="s">
        <v>0</v>
      </c>
      <c r="B49" s="186" t="s">
        <v>327</v>
      </c>
      <c r="C49" s="186"/>
      <c r="D49" s="186"/>
      <c r="E49" s="186"/>
      <c r="F49" s="186"/>
      <c r="G49" s="186"/>
      <c r="H49" s="155">
        <v>14</v>
      </c>
    </row>
    <row r="51" ht="13.5">
      <c r="H51" s="159"/>
    </row>
    <row r="52" ht="13.5">
      <c r="H52" s="160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421875" style="52" customWidth="1"/>
    <col min="5" max="6" width="1.1484375" style="52" customWidth="1"/>
    <col min="7" max="7" width="3.7109375" style="52" customWidth="1"/>
    <col min="8" max="8" width="1.1484375" style="65" customWidth="1"/>
    <col min="9" max="16" width="8.8515625" style="52" customWidth="1"/>
    <col min="17" max="16384" width="10.28125" style="52" customWidth="1"/>
  </cols>
  <sheetData>
    <row r="1" spans="1:16" ht="12">
      <c r="A1" s="322" t="s">
        <v>313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2" customHeight="1">
      <c r="A2" s="322" t="s">
        <v>327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2:8" ht="9" customHeight="1">
      <c r="B3" s="136"/>
      <c r="C3" s="136"/>
      <c r="D3" s="136"/>
      <c r="E3" s="136"/>
      <c r="F3" s="136"/>
      <c r="G3" s="136"/>
      <c r="H3" s="136"/>
    </row>
    <row r="4" spans="1:16" ht="12" customHeight="1">
      <c r="A4" s="319" t="s">
        <v>62</v>
      </c>
      <c r="B4" s="319"/>
      <c r="C4" s="319"/>
      <c r="D4" s="319"/>
      <c r="E4" s="319"/>
      <c r="F4" s="319"/>
      <c r="G4" s="319"/>
      <c r="H4" s="319"/>
      <c r="I4" s="137" t="s">
        <v>63</v>
      </c>
      <c r="J4" s="129" t="s">
        <v>64</v>
      </c>
      <c r="K4" s="129" t="s">
        <v>63</v>
      </c>
      <c r="L4" s="130" t="s">
        <v>63</v>
      </c>
      <c r="M4" s="129" t="s">
        <v>65</v>
      </c>
      <c r="N4" s="129" t="s">
        <v>66</v>
      </c>
      <c r="O4" s="313" t="s">
        <v>67</v>
      </c>
      <c r="P4" s="315" t="s">
        <v>68</v>
      </c>
    </row>
    <row r="5" spans="1:16" ht="12" customHeight="1">
      <c r="A5" s="320"/>
      <c r="B5" s="320"/>
      <c r="C5" s="320"/>
      <c r="D5" s="320"/>
      <c r="E5" s="320"/>
      <c r="F5" s="320"/>
      <c r="G5" s="320"/>
      <c r="H5" s="320"/>
      <c r="I5" s="138" t="s">
        <v>69</v>
      </c>
      <c r="J5" s="131" t="s">
        <v>69</v>
      </c>
      <c r="K5" s="131" t="s">
        <v>70</v>
      </c>
      <c r="L5" s="132" t="s">
        <v>71</v>
      </c>
      <c r="M5" s="131" t="s">
        <v>71</v>
      </c>
      <c r="N5" s="131" t="s">
        <v>71</v>
      </c>
      <c r="O5" s="314"/>
      <c r="P5" s="316"/>
    </row>
    <row r="6" spans="1:16" ht="12" customHeight="1">
      <c r="A6" s="321"/>
      <c r="B6" s="321"/>
      <c r="C6" s="321"/>
      <c r="D6" s="321"/>
      <c r="E6" s="321"/>
      <c r="F6" s="321"/>
      <c r="G6" s="321"/>
      <c r="H6" s="321"/>
      <c r="I6" s="317" t="s">
        <v>72</v>
      </c>
      <c r="J6" s="318"/>
      <c r="K6" s="318"/>
      <c r="L6" s="318"/>
      <c r="M6" s="318"/>
      <c r="N6" s="318"/>
      <c r="O6" s="318"/>
      <c r="P6" s="318"/>
    </row>
    <row r="7" spans="2:8" ht="6" customHeight="1">
      <c r="B7" s="136"/>
      <c r="C7" s="136"/>
      <c r="D7" s="136"/>
      <c r="E7" s="136"/>
      <c r="F7" s="136"/>
      <c r="G7" s="136"/>
      <c r="H7" s="136"/>
    </row>
    <row r="8" spans="1:16" ht="12" customHeight="1">
      <c r="A8" s="312" t="s">
        <v>73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2:8" ht="6.6" customHeight="1">
      <c r="B9" s="136"/>
      <c r="C9" s="136"/>
      <c r="D9" s="136"/>
      <c r="E9" s="136"/>
      <c r="F9" s="136"/>
      <c r="G9" s="136"/>
      <c r="H9" s="136"/>
    </row>
    <row r="10" spans="1:8" ht="11.25">
      <c r="A10" s="61" t="s">
        <v>32</v>
      </c>
      <c r="B10" s="61"/>
      <c r="C10" s="61"/>
      <c r="D10" s="61"/>
      <c r="E10" s="61"/>
      <c r="F10" s="61"/>
      <c r="G10" s="61"/>
      <c r="H10" s="61"/>
    </row>
    <row r="11" ht="8.45" customHeight="1"/>
    <row r="12" spans="1:16" ht="12.75">
      <c r="A12" s="66" t="s">
        <v>74</v>
      </c>
      <c r="I12" s="77">
        <v>535</v>
      </c>
      <c r="J12" s="77">
        <v>0</v>
      </c>
      <c r="K12" s="77">
        <v>0</v>
      </c>
      <c r="L12" s="77">
        <v>0</v>
      </c>
      <c r="M12" s="77">
        <v>332</v>
      </c>
      <c r="N12" s="77">
        <v>0</v>
      </c>
      <c r="O12" s="77">
        <v>0</v>
      </c>
      <c r="P12" s="133">
        <v>403</v>
      </c>
    </row>
    <row r="13" spans="1:16" ht="10.15" customHeight="1">
      <c r="A13" s="65" t="s">
        <v>76</v>
      </c>
      <c r="D13" s="76" t="s">
        <v>234</v>
      </c>
      <c r="E13" s="250" t="s">
        <v>75</v>
      </c>
      <c r="F13" s="250"/>
      <c r="G13" s="250"/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485</v>
      </c>
      <c r="P13" s="133">
        <v>485</v>
      </c>
    </row>
    <row r="14" spans="1:16" s="64" customFormat="1" ht="12.75">
      <c r="A14" s="66" t="s">
        <v>53</v>
      </c>
      <c r="C14" s="68"/>
      <c r="D14" s="99" t="s">
        <v>234</v>
      </c>
      <c r="E14" s="250" t="s">
        <v>76</v>
      </c>
      <c r="F14" s="250"/>
      <c r="G14" s="250"/>
      <c r="H14" s="69"/>
      <c r="I14" s="77">
        <v>350</v>
      </c>
      <c r="J14" s="77">
        <v>0</v>
      </c>
      <c r="K14" s="77">
        <v>295</v>
      </c>
      <c r="L14" s="77">
        <v>0</v>
      </c>
      <c r="M14" s="77">
        <v>326</v>
      </c>
      <c r="N14" s="77">
        <v>340</v>
      </c>
      <c r="O14" s="77">
        <v>0</v>
      </c>
      <c r="P14" s="133">
        <v>334</v>
      </c>
    </row>
    <row r="15" spans="1:16" s="64" customFormat="1" ht="12.75">
      <c r="A15" s="72"/>
      <c r="B15" s="73" t="s">
        <v>54</v>
      </c>
      <c r="C15" s="74"/>
      <c r="D15" s="76" t="s">
        <v>234</v>
      </c>
      <c r="E15" s="250" t="s">
        <v>53</v>
      </c>
      <c r="F15" s="250"/>
      <c r="G15" s="250"/>
      <c r="H15" s="69"/>
      <c r="I15" s="77">
        <v>330</v>
      </c>
      <c r="J15" s="77">
        <v>300</v>
      </c>
      <c r="K15" s="77">
        <v>0</v>
      </c>
      <c r="L15" s="77">
        <v>277</v>
      </c>
      <c r="M15" s="77">
        <v>0</v>
      </c>
      <c r="N15" s="77">
        <v>274</v>
      </c>
      <c r="O15" s="77">
        <v>275</v>
      </c>
      <c r="P15" s="133">
        <v>289</v>
      </c>
    </row>
    <row r="16" spans="1:16" s="64" customFormat="1" ht="10.15" customHeight="1">
      <c r="A16" s="70"/>
      <c r="D16" s="76" t="s">
        <v>52</v>
      </c>
      <c r="E16" s="139"/>
      <c r="F16" s="139"/>
      <c r="G16" s="99" t="s">
        <v>54</v>
      </c>
      <c r="H16" s="69"/>
      <c r="I16" s="77">
        <v>0</v>
      </c>
      <c r="J16" s="77">
        <v>350</v>
      </c>
      <c r="K16" s="77">
        <v>286</v>
      </c>
      <c r="L16" s="77">
        <v>323</v>
      </c>
      <c r="M16" s="77">
        <v>356</v>
      </c>
      <c r="N16" s="77">
        <v>0</v>
      </c>
      <c r="O16" s="77">
        <v>257</v>
      </c>
      <c r="P16" s="133">
        <v>315</v>
      </c>
    </row>
    <row r="17" spans="4:16" s="64" customFormat="1" ht="12" customHeight="1">
      <c r="D17" s="78"/>
      <c r="E17" s="78"/>
      <c r="F17" s="78"/>
      <c r="G17" s="79" t="s">
        <v>233</v>
      </c>
      <c r="H17" s="71"/>
      <c r="I17" s="134">
        <v>418</v>
      </c>
      <c r="J17" s="134">
        <v>324</v>
      </c>
      <c r="K17" s="134">
        <v>289</v>
      </c>
      <c r="L17" s="134">
        <v>296</v>
      </c>
      <c r="M17" s="134">
        <v>336</v>
      </c>
      <c r="N17" s="134">
        <v>312</v>
      </c>
      <c r="O17" s="134">
        <v>343</v>
      </c>
      <c r="P17" s="135">
        <v>343</v>
      </c>
    </row>
    <row r="18" s="64" customFormat="1" ht="8.45" customHeight="1">
      <c r="H18" s="71"/>
    </row>
    <row r="19" spans="1:8" s="64" customFormat="1" ht="12.75">
      <c r="A19" s="70" t="s">
        <v>37</v>
      </c>
      <c r="B19" s="70"/>
      <c r="C19" s="70"/>
      <c r="D19" s="70"/>
      <c r="E19" s="70"/>
      <c r="F19" s="70"/>
      <c r="G19" s="70"/>
      <c r="H19" s="78"/>
    </row>
    <row r="20" s="64" customFormat="1" ht="8.45" customHeight="1">
      <c r="H20" s="71"/>
    </row>
    <row r="21" spans="2:16" s="64" customFormat="1" ht="12.75">
      <c r="B21" s="67" t="s">
        <v>55</v>
      </c>
      <c r="C21" s="68"/>
      <c r="D21" s="68"/>
      <c r="E21" s="68"/>
      <c r="F21" s="68"/>
      <c r="G21" s="68"/>
      <c r="H21" s="69"/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350</v>
      </c>
      <c r="P21" s="133">
        <v>350</v>
      </c>
    </row>
    <row r="22" spans="2:16" s="64" customFormat="1" ht="12.75">
      <c r="B22" s="86" t="s">
        <v>56</v>
      </c>
      <c r="D22" s="92" t="s">
        <v>234</v>
      </c>
      <c r="E22" s="250" t="s">
        <v>54</v>
      </c>
      <c r="F22" s="250"/>
      <c r="G22" s="250"/>
      <c r="H22" s="69"/>
      <c r="I22" s="77">
        <v>331</v>
      </c>
      <c r="J22" s="77">
        <v>330</v>
      </c>
      <c r="K22" s="77">
        <v>282</v>
      </c>
      <c r="L22" s="77">
        <v>325</v>
      </c>
      <c r="M22" s="77">
        <v>306</v>
      </c>
      <c r="N22" s="77">
        <v>339</v>
      </c>
      <c r="O22" s="77">
        <v>351</v>
      </c>
      <c r="P22" s="133">
        <v>329</v>
      </c>
    </row>
    <row r="23" spans="2:16" s="64" customFormat="1" ht="12.75">
      <c r="B23" s="86" t="s">
        <v>57</v>
      </c>
      <c r="D23" s="92" t="s">
        <v>234</v>
      </c>
      <c r="E23" s="250" t="s">
        <v>56</v>
      </c>
      <c r="F23" s="250"/>
      <c r="G23" s="250"/>
      <c r="H23" s="69"/>
      <c r="I23" s="77">
        <v>328</v>
      </c>
      <c r="J23" s="77">
        <v>345</v>
      </c>
      <c r="K23" s="77">
        <v>347</v>
      </c>
      <c r="L23" s="77">
        <v>341</v>
      </c>
      <c r="M23" s="77">
        <v>370</v>
      </c>
      <c r="N23" s="77">
        <v>350</v>
      </c>
      <c r="O23" s="77">
        <v>351</v>
      </c>
      <c r="P23" s="133">
        <v>344</v>
      </c>
    </row>
    <row r="24" spans="1:16" s="64" customFormat="1" ht="12.75">
      <c r="A24" s="90"/>
      <c r="C24" s="86" t="s">
        <v>58</v>
      </c>
      <c r="D24" s="92" t="s">
        <v>234</v>
      </c>
      <c r="E24" s="250" t="s">
        <v>57</v>
      </c>
      <c r="F24" s="250"/>
      <c r="G24" s="250"/>
      <c r="H24" s="69"/>
      <c r="I24" s="77">
        <v>327</v>
      </c>
      <c r="J24" s="77">
        <v>347</v>
      </c>
      <c r="K24" s="77">
        <v>322</v>
      </c>
      <c r="L24" s="77">
        <v>359</v>
      </c>
      <c r="M24" s="77">
        <v>372</v>
      </c>
      <c r="N24" s="77">
        <v>354</v>
      </c>
      <c r="O24" s="77">
        <v>367</v>
      </c>
      <c r="P24" s="133">
        <v>344</v>
      </c>
    </row>
    <row r="25" spans="1:16" s="64" customFormat="1" ht="10.15" customHeight="1">
      <c r="A25" s="88"/>
      <c r="C25" s="86" t="s">
        <v>59</v>
      </c>
      <c r="D25" s="92" t="s">
        <v>234</v>
      </c>
      <c r="G25" s="99" t="s">
        <v>58</v>
      </c>
      <c r="H25" s="69"/>
      <c r="I25" s="77">
        <v>322</v>
      </c>
      <c r="J25" s="77">
        <v>345</v>
      </c>
      <c r="K25" s="77">
        <v>326</v>
      </c>
      <c r="L25" s="77">
        <v>366</v>
      </c>
      <c r="M25" s="77">
        <v>378</v>
      </c>
      <c r="N25" s="77">
        <v>351</v>
      </c>
      <c r="O25" s="77">
        <v>363</v>
      </c>
      <c r="P25" s="133">
        <v>343</v>
      </c>
    </row>
    <row r="26" spans="1:16" s="64" customFormat="1" ht="10.15" customHeight="1">
      <c r="A26" s="88"/>
      <c r="C26" s="86" t="s">
        <v>60</v>
      </c>
      <c r="D26" s="92" t="s">
        <v>234</v>
      </c>
      <c r="G26" s="99" t="s">
        <v>59</v>
      </c>
      <c r="H26" s="69"/>
      <c r="I26" s="77">
        <v>339</v>
      </c>
      <c r="J26" s="77">
        <v>356</v>
      </c>
      <c r="K26" s="77">
        <v>339</v>
      </c>
      <c r="L26" s="77">
        <v>372</v>
      </c>
      <c r="M26" s="77">
        <v>434</v>
      </c>
      <c r="N26" s="77">
        <v>349</v>
      </c>
      <c r="O26" s="77">
        <v>386</v>
      </c>
      <c r="P26" s="133">
        <v>363</v>
      </c>
    </row>
    <row r="27" spans="1:16" s="64" customFormat="1" ht="10.15" customHeight="1">
      <c r="A27" s="84"/>
      <c r="B27" s="85"/>
      <c r="C27" s="85"/>
      <c r="D27" s="92" t="s">
        <v>52</v>
      </c>
      <c r="G27" s="99" t="s">
        <v>60</v>
      </c>
      <c r="H27" s="69"/>
      <c r="I27" s="77">
        <v>366</v>
      </c>
      <c r="J27" s="77">
        <v>360</v>
      </c>
      <c r="K27" s="77">
        <v>352</v>
      </c>
      <c r="L27" s="77">
        <v>382</v>
      </c>
      <c r="M27" s="77">
        <v>477</v>
      </c>
      <c r="N27" s="77">
        <v>372</v>
      </c>
      <c r="O27" s="77">
        <v>398</v>
      </c>
      <c r="P27" s="133">
        <v>396</v>
      </c>
    </row>
    <row r="28" spans="5:16" s="64" customFormat="1" ht="12" customHeight="1">
      <c r="E28" s="93"/>
      <c r="F28" s="93"/>
      <c r="G28" s="79" t="s">
        <v>233</v>
      </c>
      <c r="H28" s="71"/>
      <c r="I28" s="134">
        <v>330</v>
      </c>
      <c r="J28" s="134">
        <v>349</v>
      </c>
      <c r="K28" s="134">
        <v>330</v>
      </c>
      <c r="L28" s="134">
        <v>362</v>
      </c>
      <c r="M28" s="134">
        <v>400</v>
      </c>
      <c r="N28" s="134">
        <v>352</v>
      </c>
      <c r="O28" s="134">
        <v>372</v>
      </c>
      <c r="P28" s="135">
        <v>351</v>
      </c>
    </row>
    <row r="29" spans="4:16" s="64" customFormat="1" ht="12" customHeight="1">
      <c r="D29" s="78"/>
      <c r="E29" s="78"/>
      <c r="F29" s="78"/>
      <c r="G29" s="79" t="s">
        <v>77</v>
      </c>
      <c r="H29" s="78"/>
      <c r="I29" s="134">
        <v>331</v>
      </c>
      <c r="J29" s="134">
        <v>348</v>
      </c>
      <c r="K29" s="134">
        <v>330</v>
      </c>
      <c r="L29" s="134">
        <v>361</v>
      </c>
      <c r="M29" s="134">
        <v>395</v>
      </c>
      <c r="N29" s="134">
        <v>351</v>
      </c>
      <c r="O29" s="134">
        <v>372</v>
      </c>
      <c r="P29" s="135">
        <v>351</v>
      </c>
    </row>
    <row r="30" spans="3:8" s="64" customFormat="1" ht="9.75" customHeight="1">
      <c r="C30" s="78"/>
      <c r="D30" s="78"/>
      <c r="E30" s="78"/>
      <c r="F30" s="78"/>
      <c r="G30" s="78"/>
      <c r="H30" s="78"/>
    </row>
    <row r="31" spans="1:16" s="64" customFormat="1" ht="9.75" customHeight="1">
      <c r="A31" s="312" t="s">
        <v>78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</row>
    <row r="32" ht="11.25"/>
    <row r="33" spans="1:7" ht="11.25">
      <c r="A33" s="61" t="s">
        <v>32</v>
      </c>
      <c r="B33" s="61"/>
      <c r="C33" s="61"/>
      <c r="D33" s="61"/>
      <c r="E33" s="61"/>
      <c r="F33" s="61"/>
      <c r="G33" s="61"/>
    </row>
    <row r="35" spans="1:16" ht="12.75">
      <c r="A35" s="66" t="s">
        <v>74</v>
      </c>
      <c r="I35" s="77">
        <v>535</v>
      </c>
      <c r="J35" s="77">
        <v>0</v>
      </c>
      <c r="K35" s="77">
        <v>0</v>
      </c>
      <c r="L35" s="77">
        <v>0</v>
      </c>
      <c r="M35" s="77">
        <v>555</v>
      </c>
      <c r="N35" s="77">
        <v>0</v>
      </c>
      <c r="O35" s="77">
        <v>0</v>
      </c>
      <c r="P35" s="133">
        <v>540</v>
      </c>
    </row>
    <row r="36" spans="1:16" ht="12.75">
      <c r="A36" s="65" t="s">
        <v>76</v>
      </c>
      <c r="D36" s="76" t="s">
        <v>234</v>
      </c>
      <c r="E36" s="250" t="s">
        <v>75</v>
      </c>
      <c r="F36" s="250"/>
      <c r="G36" s="250"/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555</v>
      </c>
      <c r="P36" s="133">
        <v>555</v>
      </c>
    </row>
    <row r="37" spans="1:16" ht="12.75">
      <c r="A37" s="66" t="s">
        <v>53</v>
      </c>
      <c r="B37" s="64"/>
      <c r="C37" s="68"/>
      <c r="D37" s="99" t="s">
        <v>234</v>
      </c>
      <c r="E37" s="250" t="s">
        <v>76</v>
      </c>
      <c r="F37" s="250"/>
      <c r="G37" s="250"/>
      <c r="I37" s="77">
        <v>460</v>
      </c>
      <c r="J37" s="77">
        <v>0</v>
      </c>
      <c r="K37" s="77">
        <v>395</v>
      </c>
      <c r="L37" s="77">
        <v>0</v>
      </c>
      <c r="M37" s="77">
        <v>488</v>
      </c>
      <c r="N37" s="77">
        <v>475</v>
      </c>
      <c r="O37" s="77">
        <v>0</v>
      </c>
      <c r="P37" s="133">
        <v>456</v>
      </c>
    </row>
    <row r="38" spans="1:16" ht="12.75">
      <c r="A38" s="72"/>
      <c r="B38" s="73" t="s">
        <v>54</v>
      </c>
      <c r="C38" s="74"/>
      <c r="D38" s="76" t="s">
        <v>234</v>
      </c>
      <c r="E38" s="250" t="s">
        <v>53</v>
      </c>
      <c r="F38" s="250"/>
      <c r="G38" s="250"/>
      <c r="I38" s="77">
        <v>480</v>
      </c>
      <c r="J38" s="77">
        <v>412</v>
      </c>
      <c r="K38" s="77">
        <v>0</v>
      </c>
      <c r="L38" s="77">
        <v>467</v>
      </c>
      <c r="M38" s="77">
        <v>0</v>
      </c>
      <c r="N38" s="77">
        <v>393</v>
      </c>
      <c r="O38" s="77">
        <v>420</v>
      </c>
      <c r="P38" s="133">
        <v>428</v>
      </c>
    </row>
    <row r="39" spans="1:16" ht="12.75">
      <c r="A39" s="70"/>
      <c r="B39" s="64"/>
      <c r="C39" s="64"/>
      <c r="D39" s="76" t="s">
        <v>52</v>
      </c>
      <c r="E39" s="139"/>
      <c r="F39" s="139"/>
      <c r="G39" s="99" t="s">
        <v>54</v>
      </c>
      <c r="I39" s="77">
        <v>0</v>
      </c>
      <c r="J39" s="77">
        <v>390</v>
      </c>
      <c r="K39" s="77">
        <v>371</v>
      </c>
      <c r="L39" s="77">
        <v>364</v>
      </c>
      <c r="M39" s="77">
        <v>413</v>
      </c>
      <c r="N39" s="77">
        <v>0</v>
      </c>
      <c r="O39" s="77">
        <v>366</v>
      </c>
      <c r="P39" s="133">
        <v>379</v>
      </c>
    </row>
    <row r="40" spans="1:16" ht="12.75">
      <c r="A40" s="64"/>
      <c r="B40" s="64"/>
      <c r="C40" s="64"/>
      <c r="D40" s="78"/>
      <c r="E40" s="78"/>
      <c r="F40" s="78"/>
      <c r="G40" s="79" t="s">
        <v>233</v>
      </c>
      <c r="I40" s="134">
        <v>526</v>
      </c>
      <c r="J40" s="134">
        <v>406</v>
      </c>
      <c r="K40" s="134">
        <v>387</v>
      </c>
      <c r="L40" s="134">
        <v>426</v>
      </c>
      <c r="M40" s="134">
        <v>523</v>
      </c>
      <c r="N40" s="134">
        <v>430</v>
      </c>
      <c r="O40" s="134">
        <v>491</v>
      </c>
      <c r="P40" s="135">
        <v>495</v>
      </c>
    </row>
    <row r="41" spans="1:7" ht="12.75">
      <c r="A41" s="64"/>
      <c r="B41" s="64"/>
      <c r="C41" s="64"/>
      <c r="D41" s="64"/>
      <c r="E41" s="64"/>
      <c r="F41" s="64"/>
      <c r="G41" s="64"/>
    </row>
    <row r="42" spans="1:7" ht="12.75">
      <c r="A42" s="70" t="s">
        <v>37</v>
      </c>
      <c r="B42" s="70"/>
      <c r="C42" s="70"/>
      <c r="D42" s="70"/>
      <c r="E42" s="70"/>
      <c r="F42" s="70"/>
      <c r="G42" s="70"/>
    </row>
    <row r="43" spans="1:7" ht="12.75">
      <c r="A43" s="64"/>
      <c r="B43" s="64"/>
      <c r="C43" s="64"/>
      <c r="D43" s="64"/>
      <c r="E43" s="64"/>
      <c r="F43" s="64"/>
      <c r="G43" s="64"/>
    </row>
    <row r="44" spans="1:16" ht="12.75">
      <c r="A44" s="64"/>
      <c r="B44" s="67" t="s">
        <v>55</v>
      </c>
      <c r="C44" s="68"/>
      <c r="D44" s="68"/>
      <c r="E44" s="68"/>
      <c r="F44" s="68"/>
      <c r="G44" s="68"/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375</v>
      </c>
      <c r="P44" s="133">
        <v>375</v>
      </c>
    </row>
    <row r="45" spans="1:16" ht="12.75">
      <c r="A45" s="64"/>
      <c r="B45" s="86" t="s">
        <v>56</v>
      </c>
      <c r="C45" s="64"/>
      <c r="D45" s="92" t="s">
        <v>234</v>
      </c>
      <c r="E45" s="250" t="s">
        <v>54</v>
      </c>
      <c r="F45" s="250"/>
      <c r="G45" s="250"/>
      <c r="I45" s="77">
        <v>355</v>
      </c>
      <c r="J45" s="77">
        <v>330</v>
      </c>
      <c r="K45" s="77">
        <v>300</v>
      </c>
      <c r="L45" s="77">
        <v>356</v>
      </c>
      <c r="M45" s="77">
        <v>320</v>
      </c>
      <c r="N45" s="77">
        <v>354</v>
      </c>
      <c r="O45" s="77">
        <v>359</v>
      </c>
      <c r="P45" s="133">
        <v>350</v>
      </c>
    </row>
    <row r="46" spans="1:16" ht="12.75">
      <c r="A46" s="64"/>
      <c r="B46" s="86" t="s">
        <v>57</v>
      </c>
      <c r="C46" s="64"/>
      <c r="D46" s="92" t="s">
        <v>234</v>
      </c>
      <c r="E46" s="250" t="s">
        <v>56</v>
      </c>
      <c r="F46" s="250"/>
      <c r="G46" s="250"/>
      <c r="I46" s="77">
        <v>325</v>
      </c>
      <c r="J46" s="77">
        <v>346</v>
      </c>
      <c r="K46" s="77">
        <v>338</v>
      </c>
      <c r="L46" s="77">
        <v>352</v>
      </c>
      <c r="M46" s="77">
        <v>364</v>
      </c>
      <c r="N46" s="77">
        <v>356</v>
      </c>
      <c r="O46" s="77">
        <v>376</v>
      </c>
      <c r="P46" s="133">
        <v>345</v>
      </c>
    </row>
    <row r="47" spans="1:16" ht="12.75">
      <c r="A47" s="90"/>
      <c r="B47" s="64"/>
      <c r="C47" s="86" t="s">
        <v>58</v>
      </c>
      <c r="D47" s="92" t="s">
        <v>234</v>
      </c>
      <c r="E47" s="250" t="s">
        <v>57</v>
      </c>
      <c r="F47" s="250"/>
      <c r="G47" s="250"/>
      <c r="I47" s="77">
        <v>321</v>
      </c>
      <c r="J47" s="77">
        <v>353</v>
      </c>
      <c r="K47" s="77">
        <v>322</v>
      </c>
      <c r="L47" s="77">
        <v>346</v>
      </c>
      <c r="M47" s="77">
        <v>365</v>
      </c>
      <c r="N47" s="77">
        <v>336</v>
      </c>
      <c r="O47" s="77">
        <v>370</v>
      </c>
      <c r="P47" s="133">
        <v>339</v>
      </c>
    </row>
    <row r="48" spans="1:16" ht="12.75">
      <c r="A48" s="88"/>
      <c r="B48" s="64"/>
      <c r="C48" s="86" t="s">
        <v>59</v>
      </c>
      <c r="D48" s="92" t="s">
        <v>234</v>
      </c>
      <c r="E48" s="64"/>
      <c r="F48" s="64"/>
      <c r="G48" s="99" t="s">
        <v>58</v>
      </c>
      <c r="I48" s="77">
        <v>324</v>
      </c>
      <c r="J48" s="77">
        <v>336</v>
      </c>
      <c r="K48" s="77">
        <v>324</v>
      </c>
      <c r="L48" s="77">
        <v>350</v>
      </c>
      <c r="M48" s="77">
        <v>369</v>
      </c>
      <c r="N48" s="77">
        <v>333</v>
      </c>
      <c r="O48" s="77">
        <v>348</v>
      </c>
      <c r="P48" s="133">
        <v>336</v>
      </c>
    </row>
    <row r="49" spans="1:16" ht="12.75">
      <c r="A49" s="88"/>
      <c r="B49" s="64"/>
      <c r="C49" s="86" t="s">
        <v>60</v>
      </c>
      <c r="D49" s="92" t="s">
        <v>234</v>
      </c>
      <c r="E49" s="64"/>
      <c r="F49" s="64"/>
      <c r="G49" s="99" t="s">
        <v>59</v>
      </c>
      <c r="I49" s="77">
        <v>335</v>
      </c>
      <c r="J49" s="77">
        <v>349</v>
      </c>
      <c r="K49" s="77">
        <v>332</v>
      </c>
      <c r="L49" s="77">
        <v>356</v>
      </c>
      <c r="M49" s="77">
        <v>407</v>
      </c>
      <c r="N49" s="77">
        <v>335</v>
      </c>
      <c r="O49" s="77">
        <v>353</v>
      </c>
      <c r="P49" s="133">
        <v>348</v>
      </c>
    </row>
    <row r="50" spans="1:16" ht="12.75">
      <c r="A50" s="84"/>
      <c r="B50" s="85"/>
      <c r="C50" s="85"/>
      <c r="D50" s="92" t="s">
        <v>52</v>
      </c>
      <c r="E50" s="64"/>
      <c r="F50" s="64"/>
      <c r="G50" s="99" t="s">
        <v>60</v>
      </c>
      <c r="I50" s="77">
        <v>328</v>
      </c>
      <c r="J50" s="77">
        <v>352</v>
      </c>
      <c r="K50" s="77">
        <v>342</v>
      </c>
      <c r="L50" s="77">
        <v>375</v>
      </c>
      <c r="M50" s="77">
        <v>471</v>
      </c>
      <c r="N50" s="77">
        <v>351</v>
      </c>
      <c r="O50" s="77">
        <v>355</v>
      </c>
      <c r="P50" s="133">
        <v>365</v>
      </c>
    </row>
    <row r="51" spans="1:16" ht="12.75">
      <c r="A51" s="64"/>
      <c r="B51" s="64"/>
      <c r="C51" s="64"/>
      <c r="D51" s="64"/>
      <c r="E51" s="93"/>
      <c r="F51" s="93"/>
      <c r="G51" s="79" t="s">
        <v>233</v>
      </c>
      <c r="I51" s="134">
        <v>332</v>
      </c>
      <c r="J51" s="134">
        <v>345</v>
      </c>
      <c r="K51" s="134">
        <v>325</v>
      </c>
      <c r="L51" s="134">
        <v>351</v>
      </c>
      <c r="M51" s="134">
        <v>366</v>
      </c>
      <c r="N51" s="134">
        <v>341</v>
      </c>
      <c r="O51" s="134">
        <v>364</v>
      </c>
      <c r="P51" s="135">
        <v>344</v>
      </c>
    </row>
    <row r="52" spans="1:16" ht="12.75">
      <c r="A52" s="64"/>
      <c r="B52" s="64"/>
      <c r="C52" s="64"/>
      <c r="D52" s="78"/>
      <c r="E52" s="78"/>
      <c r="F52" s="78"/>
      <c r="G52" s="79" t="s">
        <v>77</v>
      </c>
      <c r="I52" s="134">
        <v>410</v>
      </c>
      <c r="J52" s="134">
        <v>356</v>
      </c>
      <c r="K52" s="134">
        <v>343</v>
      </c>
      <c r="L52" s="134">
        <v>371</v>
      </c>
      <c r="M52" s="134">
        <v>453</v>
      </c>
      <c r="N52" s="134">
        <v>363</v>
      </c>
      <c r="O52" s="134">
        <v>395</v>
      </c>
      <c r="P52" s="135">
        <v>396</v>
      </c>
    </row>
    <row r="54" spans="1:16" ht="12.75">
      <c r="A54" s="312" t="s">
        <v>44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</row>
    <row r="56" spans="1:7" ht="12.75">
      <c r="A56" s="61" t="s">
        <v>32</v>
      </c>
      <c r="B56" s="61"/>
      <c r="C56" s="61"/>
      <c r="D56" s="61"/>
      <c r="E56" s="61"/>
      <c r="F56" s="61"/>
      <c r="G56" s="61"/>
    </row>
    <row r="58" spans="1:16" ht="12.75">
      <c r="A58" s="66" t="s">
        <v>74</v>
      </c>
      <c r="I58" s="77">
        <v>490</v>
      </c>
      <c r="J58" s="77">
        <v>0</v>
      </c>
      <c r="K58" s="77">
        <v>0</v>
      </c>
      <c r="L58" s="77">
        <v>0</v>
      </c>
      <c r="M58" s="77">
        <v>467</v>
      </c>
      <c r="N58" s="77">
        <v>0</v>
      </c>
      <c r="O58" s="77">
        <v>0</v>
      </c>
      <c r="P58" s="133">
        <v>486</v>
      </c>
    </row>
    <row r="59" spans="1:16" ht="12.75">
      <c r="A59" s="65" t="s">
        <v>76</v>
      </c>
      <c r="D59" s="76" t="s">
        <v>234</v>
      </c>
      <c r="E59" s="250" t="s">
        <v>75</v>
      </c>
      <c r="F59" s="250"/>
      <c r="G59" s="250"/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470</v>
      </c>
      <c r="P59" s="133">
        <v>470</v>
      </c>
    </row>
    <row r="60" spans="1:16" ht="12.75">
      <c r="A60" s="66" t="s">
        <v>53</v>
      </c>
      <c r="B60" s="64"/>
      <c r="C60" s="68"/>
      <c r="D60" s="99" t="s">
        <v>234</v>
      </c>
      <c r="E60" s="250" t="s">
        <v>76</v>
      </c>
      <c r="F60" s="250"/>
      <c r="G60" s="250"/>
      <c r="I60" s="77">
        <v>400</v>
      </c>
      <c r="J60" s="77">
        <v>0</v>
      </c>
      <c r="K60" s="77">
        <v>425</v>
      </c>
      <c r="L60" s="77">
        <v>0</v>
      </c>
      <c r="M60" s="77">
        <v>440</v>
      </c>
      <c r="N60" s="77">
        <v>420</v>
      </c>
      <c r="O60" s="77">
        <v>0</v>
      </c>
      <c r="P60" s="133">
        <v>426</v>
      </c>
    </row>
    <row r="61" spans="1:16" ht="12.75">
      <c r="A61" s="72"/>
      <c r="B61" s="73" t="s">
        <v>54</v>
      </c>
      <c r="C61" s="74"/>
      <c r="D61" s="76" t="s">
        <v>234</v>
      </c>
      <c r="E61" s="250" t="s">
        <v>53</v>
      </c>
      <c r="F61" s="250"/>
      <c r="G61" s="250"/>
      <c r="I61" s="77">
        <v>400</v>
      </c>
      <c r="J61" s="77">
        <v>411</v>
      </c>
      <c r="K61" s="77">
        <v>0</v>
      </c>
      <c r="L61" s="77">
        <v>378</v>
      </c>
      <c r="M61" s="77">
        <v>0</v>
      </c>
      <c r="N61" s="77">
        <v>385</v>
      </c>
      <c r="O61" s="77">
        <v>387</v>
      </c>
      <c r="P61" s="133">
        <v>389</v>
      </c>
    </row>
    <row r="62" spans="1:16" ht="12.75">
      <c r="A62" s="70"/>
      <c r="B62" s="64"/>
      <c r="C62" s="64"/>
      <c r="D62" s="76" t="s">
        <v>52</v>
      </c>
      <c r="E62" s="139"/>
      <c r="F62" s="139"/>
      <c r="G62" s="99" t="s">
        <v>54</v>
      </c>
      <c r="I62" s="77">
        <v>0</v>
      </c>
      <c r="J62" s="77">
        <v>400</v>
      </c>
      <c r="K62" s="77">
        <v>380</v>
      </c>
      <c r="L62" s="77">
        <v>323</v>
      </c>
      <c r="M62" s="77">
        <v>386</v>
      </c>
      <c r="N62" s="77">
        <v>0</v>
      </c>
      <c r="O62" s="77">
        <v>330</v>
      </c>
      <c r="P62" s="133">
        <v>350</v>
      </c>
    </row>
    <row r="63" spans="1:16" ht="12.75">
      <c r="A63" s="64"/>
      <c r="B63" s="64"/>
      <c r="C63" s="64"/>
      <c r="D63" s="78"/>
      <c r="E63" s="78"/>
      <c r="F63" s="78"/>
      <c r="G63" s="79" t="s">
        <v>233</v>
      </c>
      <c r="I63" s="134">
        <v>484</v>
      </c>
      <c r="J63" s="134">
        <v>406</v>
      </c>
      <c r="K63" s="134">
        <v>416</v>
      </c>
      <c r="L63" s="134">
        <v>346</v>
      </c>
      <c r="M63" s="134">
        <v>452</v>
      </c>
      <c r="N63" s="134">
        <v>399</v>
      </c>
      <c r="O63" s="134">
        <v>419</v>
      </c>
      <c r="P63" s="135">
        <v>457</v>
      </c>
    </row>
    <row r="64" spans="1:7" ht="12.75">
      <c r="A64" s="64"/>
      <c r="B64" s="64"/>
      <c r="C64" s="64"/>
      <c r="D64" s="64"/>
      <c r="E64" s="64"/>
      <c r="F64" s="64"/>
      <c r="G64" s="64"/>
    </row>
    <row r="65" spans="1:7" ht="12.75">
      <c r="A65" s="70" t="s">
        <v>37</v>
      </c>
      <c r="B65" s="70"/>
      <c r="C65" s="70"/>
      <c r="D65" s="70"/>
      <c r="E65" s="70"/>
      <c r="F65" s="70"/>
      <c r="G65" s="70"/>
    </row>
    <row r="66" spans="1:7" ht="12.75">
      <c r="A66" s="64"/>
      <c r="B66" s="64"/>
      <c r="C66" s="64"/>
      <c r="D66" s="64"/>
      <c r="E66" s="64"/>
      <c r="F66" s="64"/>
      <c r="G66" s="64"/>
    </row>
    <row r="67" spans="1:16" ht="12.75">
      <c r="A67" s="64"/>
      <c r="B67" s="67" t="s">
        <v>55</v>
      </c>
      <c r="C67" s="68"/>
      <c r="D67" s="68"/>
      <c r="E67" s="68"/>
      <c r="F67" s="68"/>
      <c r="G67" s="68"/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360</v>
      </c>
      <c r="P67" s="133">
        <v>360</v>
      </c>
    </row>
    <row r="68" spans="1:16" ht="12.75">
      <c r="A68" s="64"/>
      <c r="B68" s="86" t="s">
        <v>56</v>
      </c>
      <c r="C68" s="64"/>
      <c r="D68" s="92" t="s">
        <v>234</v>
      </c>
      <c r="E68" s="250" t="s">
        <v>54</v>
      </c>
      <c r="F68" s="250"/>
      <c r="G68" s="250"/>
      <c r="I68" s="77">
        <v>348</v>
      </c>
      <c r="J68" s="77">
        <v>350</v>
      </c>
      <c r="K68" s="77">
        <v>334</v>
      </c>
      <c r="L68" s="77">
        <v>352</v>
      </c>
      <c r="M68" s="77">
        <v>327</v>
      </c>
      <c r="N68" s="77">
        <v>379</v>
      </c>
      <c r="O68" s="77">
        <v>361</v>
      </c>
      <c r="P68" s="133">
        <v>348</v>
      </c>
    </row>
    <row r="69" spans="1:16" ht="12.75">
      <c r="A69" s="64"/>
      <c r="B69" s="86" t="s">
        <v>57</v>
      </c>
      <c r="C69" s="64"/>
      <c r="D69" s="92" t="s">
        <v>234</v>
      </c>
      <c r="E69" s="250" t="s">
        <v>56</v>
      </c>
      <c r="F69" s="250"/>
      <c r="G69" s="250"/>
      <c r="I69" s="77">
        <v>295</v>
      </c>
      <c r="J69" s="77">
        <v>355</v>
      </c>
      <c r="K69" s="77">
        <v>351</v>
      </c>
      <c r="L69" s="77">
        <v>357</v>
      </c>
      <c r="M69" s="77">
        <v>356</v>
      </c>
      <c r="N69" s="77">
        <v>352</v>
      </c>
      <c r="O69" s="77">
        <v>331</v>
      </c>
      <c r="P69" s="133">
        <v>314</v>
      </c>
    </row>
    <row r="70" spans="1:16" ht="12.75">
      <c r="A70" s="90"/>
      <c r="B70" s="64"/>
      <c r="C70" s="86" t="s">
        <v>58</v>
      </c>
      <c r="D70" s="92" t="s">
        <v>234</v>
      </c>
      <c r="E70" s="250" t="s">
        <v>57</v>
      </c>
      <c r="F70" s="250"/>
      <c r="G70" s="250"/>
      <c r="I70" s="77">
        <v>313</v>
      </c>
      <c r="J70" s="77">
        <v>349</v>
      </c>
      <c r="K70" s="77">
        <v>278</v>
      </c>
      <c r="L70" s="77">
        <v>342</v>
      </c>
      <c r="M70" s="77">
        <v>333</v>
      </c>
      <c r="N70" s="77">
        <v>344</v>
      </c>
      <c r="O70" s="77">
        <v>336</v>
      </c>
      <c r="P70" s="133">
        <v>318</v>
      </c>
    </row>
    <row r="71" spans="1:16" ht="12.75">
      <c r="A71" s="88"/>
      <c r="B71" s="64"/>
      <c r="C71" s="86" t="s">
        <v>59</v>
      </c>
      <c r="D71" s="92" t="s">
        <v>234</v>
      </c>
      <c r="E71" s="64"/>
      <c r="F71" s="64"/>
      <c r="G71" s="99" t="s">
        <v>58</v>
      </c>
      <c r="I71" s="77">
        <v>328</v>
      </c>
      <c r="J71" s="77">
        <v>346</v>
      </c>
      <c r="K71" s="77">
        <v>330</v>
      </c>
      <c r="L71" s="77">
        <v>347</v>
      </c>
      <c r="M71" s="77">
        <v>330</v>
      </c>
      <c r="N71" s="77">
        <v>334</v>
      </c>
      <c r="O71" s="77">
        <v>324</v>
      </c>
      <c r="P71" s="133">
        <v>333</v>
      </c>
    </row>
    <row r="72" spans="1:16" ht="12.75">
      <c r="A72" s="88"/>
      <c r="B72" s="64"/>
      <c r="C72" s="86" t="s">
        <v>60</v>
      </c>
      <c r="D72" s="92" t="s">
        <v>234</v>
      </c>
      <c r="E72" s="64"/>
      <c r="F72" s="64"/>
      <c r="G72" s="99" t="s">
        <v>59</v>
      </c>
      <c r="I72" s="77">
        <v>328</v>
      </c>
      <c r="J72" s="77">
        <v>340</v>
      </c>
      <c r="K72" s="77">
        <v>328</v>
      </c>
      <c r="L72" s="77">
        <v>342</v>
      </c>
      <c r="M72" s="77">
        <v>337</v>
      </c>
      <c r="N72" s="77">
        <v>339</v>
      </c>
      <c r="O72" s="77">
        <v>313</v>
      </c>
      <c r="P72" s="133">
        <v>330</v>
      </c>
    </row>
    <row r="73" spans="1:16" ht="12.75">
      <c r="A73" s="84"/>
      <c r="B73" s="85"/>
      <c r="C73" s="85"/>
      <c r="D73" s="92" t="s">
        <v>52</v>
      </c>
      <c r="E73" s="64"/>
      <c r="F73" s="64"/>
      <c r="G73" s="99" t="s">
        <v>60</v>
      </c>
      <c r="I73" s="77">
        <v>334</v>
      </c>
      <c r="J73" s="77">
        <v>346</v>
      </c>
      <c r="K73" s="77">
        <v>319</v>
      </c>
      <c r="L73" s="77">
        <v>339</v>
      </c>
      <c r="M73" s="77">
        <v>356</v>
      </c>
      <c r="N73" s="77">
        <v>325</v>
      </c>
      <c r="O73" s="77">
        <v>298</v>
      </c>
      <c r="P73" s="133">
        <v>319</v>
      </c>
    </row>
    <row r="74" spans="1:16" ht="12.75">
      <c r="A74" s="64"/>
      <c r="B74" s="64"/>
      <c r="C74" s="64"/>
      <c r="D74" s="64"/>
      <c r="E74" s="93"/>
      <c r="F74" s="93"/>
      <c r="G74" s="79" t="s">
        <v>233</v>
      </c>
      <c r="I74" s="134">
        <v>313</v>
      </c>
      <c r="J74" s="134">
        <v>348</v>
      </c>
      <c r="K74" s="134">
        <v>305</v>
      </c>
      <c r="L74" s="134">
        <v>348</v>
      </c>
      <c r="M74" s="134">
        <v>340</v>
      </c>
      <c r="N74" s="134">
        <v>343</v>
      </c>
      <c r="O74" s="134">
        <v>333</v>
      </c>
      <c r="P74" s="135">
        <v>325</v>
      </c>
    </row>
    <row r="75" spans="1:16" ht="12.75">
      <c r="A75" s="64"/>
      <c r="B75" s="64"/>
      <c r="C75" s="64"/>
      <c r="D75" s="78"/>
      <c r="E75" s="78"/>
      <c r="F75" s="78"/>
      <c r="G75" s="79" t="s">
        <v>77</v>
      </c>
      <c r="I75" s="134">
        <v>387</v>
      </c>
      <c r="J75" s="134">
        <v>356</v>
      </c>
      <c r="K75" s="134">
        <v>330</v>
      </c>
      <c r="L75" s="134">
        <v>347</v>
      </c>
      <c r="M75" s="134">
        <v>405</v>
      </c>
      <c r="N75" s="134">
        <v>358</v>
      </c>
      <c r="O75" s="134">
        <v>351</v>
      </c>
      <c r="P75" s="135">
        <v>374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1" t="s">
        <v>296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2.75" customHeight="1">
      <c r="A3" s="194" t="s">
        <v>224</v>
      </c>
      <c r="B3" s="195"/>
      <c r="C3" s="196"/>
      <c r="D3" s="204">
        <v>2020</v>
      </c>
      <c r="E3" s="194"/>
      <c r="F3" s="204">
        <v>2021</v>
      </c>
      <c r="G3" s="194"/>
      <c r="H3" s="209"/>
      <c r="I3" s="201" t="s">
        <v>330</v>
      </c>
      <c r="J3" s="195"/>
    </row>
    <row r="4" spans="1:10" ht="12.75" customHeight="1">
      <c r="A4" s="197"/>
      <c r="B4" s="197"/>
      <c r="C4" s="198"/>
      <c r="D4" s="205"/>
      <c r="E4" s="206"/>
      <c r="F4" s="205"/>
      <c r="G4" s="206"/>
      <c r="H4" s="210"/>
      <c r="I4" s="202"/>
      <c r="J4" s="197"/>
    </row>
    <row r="5" spans="1:10" ht="18.75" customHeight="1">
      <c r="A5" s="197"/>
      <c r="B5" s="197"/>
      <c r="C5" s="198"/>
      <c r="D5" s="207"/>
      <c r="E5" s="208"/>
      <c r="F5" s="207"/>
      <c r="G5" s="208"/>
      <c r="H5" s="211"/>
      <c r="I5" s="203"/>
      <c r="J5" s="199"/>
    </row>
    <row r="6" spans="1:10" ht="12.75" customHeight="1">
      <c r="A6" s="197"/>
      <c r="B6" s="197"/>
      <c r="C6" s="198"/>
      <c r="D6" s="166" t="s">
        <v>5</v>
      </c>
      <c r="E6" s="166" t="s">
        <v>6</v>
      </c>
      <c r="F6" s="166" t="s">
        <v>3</v>
      </c>
      <c r="G6" s="166" t="s">
        <v>4</v>
      </c>
      <c r="H6" s="166" t="s">
        <v>5</v>
      </c>
      <c r="I6" s="7" t="s">
        <v>328</v>
      </c>
      <c r="J6" s="8" t="s">
        <v>329</v>
      </c>
    </row>
    <row r="7" spans="1:10" ht="12.75" customHeight="1">
      <c r="A7" s="199"/>
      <c r="B7" s="199"/>
      <c r="C7" s="200"/>
      <c r="D7" s="212" t="s">
        <v>348</v>
      </c>
      <c r="E7" s="213"/>
      <c r="F7" s="213"/>
      <c r="G7" s="213"/>
      <c r="H7" s="214"/>
      <c r="I7" s="9" t="s">
        <v>7</v>
      </c>
      <c r="J7" s="8"/>
    </row>
    <row r="8" spans="3:10" ht="12.75">
      <c r="C8" s="5"/>
      <c r="D8" s="10"/>
      <c r="E8" s="10"/>
      <c r="F8" s="141"/>
      <c r="G8" s="10"/>
      <c r="H8" s="10"/>
      <c r="I8" s="10"/>
      <c r="J8" s="5"/>
    </row>
    <row r="9" spans="1:10" ht="12.75" customHeight="1">
      <c r="A9" s="189" t="s">
        <v>8</v>
      </c>
      <c r="B9" s="189"/>
      <c r="C9" s="11"/>
      <c r="D9" s="141">
        <v>4242</v>
      </c>
      <c r="E9" s="143">
        <v>7325</v>
      </c>
      <c r="F9" s="143">
        <v>3210</v>
      </c>
      <c r="G9" s="141">
        <v>5361</v>
      </c>
      <c r="H9" s="141">
        <v>5249</v>
      </c>
      <c r="I9" s="12">
        <f>SUM(H9/D9%)-100</f>
        <v>23.738802451673735</v>
      </c>
      <c r="J9" s="13">
        <f>SUM(H9/G9%)-100</f>
        <v>-2.089162469688489</v>
      </c>
    </row>
    <row r="10" spans="1:10" ht="12.75" customHeight="1">
      <c r="A10" s="189" t="s">
        <v>9</v>
      </c>
      <c r="B10" s="189"/>
      <c r="C10" s="11"/>
      <c r="D10" s="141">
        <v>1534</v>
      </c>
      <c r="E10" s="143">
        <v>1524</v>
      </c>
      <c r="F10" s="143">
        <v>1408</v>
      </c>
      <c r="G10" s="141">
        <v>1534</v>
      </c>
      <c r="H10" s="141">
        <v>1531</v>
      </c>
      <c r="I10" s="12">
        <f aca="true" t="shared" si="0" ref="I10:I11">SUM(H10/D10%)-100</f>
        <v>-0.19556714471968917</v>
      </c>
      <c r="J10" s="13">
        <f aca="true" t="shared" si="1" ref="J10:J11">SUM(H10/G10%)-100</f>
        <v>-0.19556714471968917</v>
      </c>
    </row>
    <row r="11" spans="1:10" ht="12.75" customHeight="1">
      <c r="A11" s="189" t="s">
        <v>10</v>
      </c>
      <c r="B11" s="189"/>
      <c r="C11" s="11"/>
      <c r="D11" s="141">
        <v>6391</v>
      </c>
      <c r="E11" s="143">
        <v>9208</v>
      </c>
      <c r="F11" s="143">
        <v>5904</v>
      </c>
      <c r="G11" s="141">
        <v>6324</v>
      </c>
      <c r="H11" s="141">
        <v>6481</v>
      </c>
      <c r="I11" s="12">
        <f t="shared" si="0"/>
        <v>1.4082303238929796</v>
      </c>
      <c r="J11" s="13">
        <f t="shared" si="1"/>
        <v>2.4826059456040497</v>
      </c>
    </row>
    <row r="12" spans="3:10" ht="12.75" customHeight="1">
      <c r="C12" s="11"/>
      <c r="D12" s="141"/>
      <c r="E12" s="143"/>
      <c r="F12" s="143"/>
      <c r="G12" s="141"/>
      <c r="H12" s="141"/>
      <c r="I12" s="12"/>
      <c r="J12" s="13"/>
    </row>
    <row r="13" spans="1:10" ht="12.75" customHeight="1">
      <c r="A13" s="190" t="s">
        <v>289</v>
      </c>
      <c r="B13" s="190"/>
      <c r="C13" s="14"/>
      <c r="D13" s="141">
        <v>9423</v>
      </c>
      <c r="E13" s="143">
        <v>15335</v>
      </c>
      <c r="F13" s="143">
        <v>7845</v>
      </c>
      <c r="G13" s="141">
        <v>10459</v>
      </c>
      <c r="H13" s="141">
        <v>10480</v>
      </c>
      <c r="I13" s="12">
        <f aca="true" t="shared" si="2" ref="I13">SUM(H13/D13%)-100</f>
        <v>11.21723442640348</v>
      </c>
      <c r="J13" s="13">
        <f aca="true" t="shared" si="3" ref="J13">SUM(H13/G13%)-100</f>
        <v>0.20078401376804322</v>
      </c>
    </row>
    <row r="14" spans="3:10" ht="12.75" customHeight="1">
      <c r="C14" s="11"/>
      <c r="D14" s="141"/>
      <c r="E14" s="143"/>
      <c r="F14" s="141"/>
      <c r="G14" s="141"/>
      <c r="H14" s="141"/>
      <c r="I14" s="12"/>
      <c r="J14" s="13"/>
    </row>
    <row r="15" spans="1:10" ht="12.75" customHeight="1">
      <c r="A15" s="189" t="s">
        <v>11</v>
      </c>
      <c r="B15" s="189"/>
      <c r="C15" s="11"/>
      <c r="D15" s="141">
        <v>303</v>
      </c>
      <c r="E15" s="143">
        <v>327</v>
      </c>
      <c r="F15" s="143">
        <v>346</v>
      </c>
      <c r="G15" s="141">
        <v>310</v>
      </c>
      <c r="H15" s="141">
        <v>259</v>
      </c>
      <c r="I15" s="12">
        <f aca="true" t="shared" si="4" ref="I15">SUM(H15/D15%)-100</f>
        <v>-14.52145214521451</v>
      </c>
      <c r="J15" s="13">
        <f aca="true" t="shared" si="5" ref="J15">SUM(H15/G15%)-100</f>
        <v>-16.451612903225808</v>
      </c>
    </row>
    <row r="16" spans="1:10" ht="12.75" customHeight="1">
      <c r="A16" s="189" t="s">
        <v>217</v>
      </c>
      <c r="B16" s="189"/>
      <c r="C16" s="11"/>
      <c r="D16" s="141"/>
      <c r="E16" s="143"/>
      <c r="F16" s="143"/>
      <c r="G16" s="141"/>
      <c r="H16" s="141"/>
      <c r="I16" s="12"/>
      <c r="J16" s="13"/>
    </row>
    <row r="17" spans="1:10" ht="12.75" customHeight="1">
      <c r="A17" s="163"/>
      <c r="B17" s="189" t="s">
        <v>216</v>
      </c>
      <c r="C17" s="189"/>
      <c r="D17" s="141">
        <v>992</v>
      </c>
      <c r="E17" s="143">
        <v>1346</v>
      </c>
      <c r="F17" s="143">
        <v>725</v>
      </c>
      <c r="G17" s="141">
        <v>569</v>
      </c>
      <c r="H17" s="141">
        <v>979</v>
      </c>
      <c r="I17" s="12">
        <f aca="true" t="shared" si="6" ref="I17">SUM(H17/D17%)-100</f>
        <v>-1.3104838709677438</v>
      </c>
      <c r="J17" s="13">
        <f aca="true" t="shared" si="7" ref="J17">SUM(H17/G17%)-100</f>
        <v>72.0562390158172</v>
      </c>
    </row>
    <row r="18" spans="1:10" ht="12.75" customHeight="1">
      <c r="A18" s="189" t="s">
        <v>12</v>
      </c>
      <c r="B18" s="189"/>
      <c r="C18" s="11"/>
      <c r="D18" s="141">
        <v>0</v>
      </c>
      <c r="E18" s="143">
        <v>2</v>
      </c>
      <c r="F18" s="143">
        <v>0</v>
      </c>
      <c r="G18" s="141">
        <v>0</v>
      </c>
      <c r="H18" s="141"/>
      <c r="I18" s="15" t="s">
        <v>262</v>
      </c>
      <c r="J18" s="16" t="s">
        <v>262</v>
      </c>
    </row>
    <row r="19" spans="3:10" ht="12.75" customHeight="1">
      <c r="C19" s="11"/>
      <c r="D19" s="141"/>
      <c r="E19" s="143"/>
      <c r="F19" s="143"/>
      <c r="G19" s="141"/>
      <c r="H19" s="141"/>
      <c r="I19" s="12"/>
      <c r="J19" s="13"/>
    </row>
    <row r="20" spans="1:10" ht="12.75" customHeight="1">
      <c r="A20" s="190" t="s">
        <v>290</v>
      </c>
      <c r="B20" s="190"/>
      <c r="C20" s="14"/>
      <c r="D20" s="141">
        <v>1277</v>
      </c>
      <c r="E20" s="143">
        <v>1624</v>
      </c>
      <c r="F20" s="143">
        <v>1051</v>
      </c>
      <c r="G20" s="141">
        <v>859</v>
      </c>
      <c r="H20" s="141">
        <v>1222</v>
      </c>
      <c r="I20" s="12">
        <f aca="true" t="shared" si="8" ref="I20">SUM(H20/D20%)-100</f>
        <v>-4.306969459671095</v>
      </c>
      <c r="J20" s="13">
        <f aca="true" t="shared" si="9" ref="J20">SUM(H20/G20%)-100</f>
        <v>42.25844004656577</v>
      </c>
    </row>
    <row r="21" spans="3:10" ht="12.75" customHeight="1">
      <c r="C21" s="11"/>
      <c r="D21" s="141"/>
      <c r="E21" s="143"/>
      <c r="F21" s="143"/>
      <c r="G21" s="141"/>
      <c r="H21" s="141"/>
      <c r="I21" s="12"/>
      <c r="J21" s="13"/>
    </row>
    <row r="22" spans="1:11" s="3" customFormat="1" ht="12.75" customHeight="1">
      <c r="A22" s="191" t="s">
        <v>218</v>
      </c>
      <c r="B22" s="191"/>
      <c r="C22" s="17"/>
      <c r="D22" s="141"/>
      <c r="E22" s="143"/>
      <c r="F22" s="143"/>
      <c r="G22" s="141"/>
      <c r="H22" s="141"/>
      <c r="I22" s="12"/>
      <c r="J22" s="13"/>
      <c r="K22" s="2"/>
    </row>
    <row r="23" spans="1:10" ht="12.75" customHeight="1">
      <c r="A23" s="191" t="s">
        <v>291</v>
      </c>
      <c r="B23" s="191"/>
      <c r="C23" s="11"/>
      <c r="D23" s="144">
        <v>10700</v>
      </c>
      <c r="E23" s="140">
        <v>16958</v>
      </c>
      <c r="F23" s="140">
        <v>8896</v>
      </c>
      <c r="G23" s="144">
        <v>11318</v>
      </c>
      <c r="H23" s="144">
        <v>11702</v>
      </c>
      <c r="I23" s="12">
        <f aca="true" t="shared" si="10" ref="I23">SUM(H23/D23%)-100</f>
        <v>9.364485981308405</v>
      </c>
      <c r="J23" s="13">
        <f aca="true" t="shared" si="11" ref="J23">SUM(H23/G23%)-100</f>
        <v>3.392825587559628</v>
      </c>
    </row>
    <row r="24" spans="3:10" ht="12.75" customHeight="1">
      <c r="C24" s="11"/>
      <c r="D24" s="141"/>
      <c r="E24" s="143"/>
      <c r="F24" s="141"/>
      <c r="G24" s="141"/>
      <c r="H24" s="141"/>
      <c r="I24" s="12"/>
      <c r="J24" s="13"/>
    </row>
    <row r="25" spans="1:10" ht="12.75" customHeight="1">
      <c r="A25" s="189" t="s">
        <v>13</v>
      </c>
      <c r="B25" s="189"/>
      <c r="C25" s="11"/>
      <c r="D25" s="141">
        <v>2705</v>
      </c>
      <c r="E25" s="143">
        <v>3528</v>
      </c>
      <c r="F25" s="143">
        <v>2925</v>
      </c>
      <c r="G25" s="141">
        <v>2822</v>
      </c>
      <c r="H25" s="141">
        <v>2859</v>
      </c>
      <c r="I25" s="12">
        <f aca="true" t="shared" si="12" ref="I25:I30">SUM(H25/D25%)-100</f>
        <v>5.69316081330868</v>
      </c>
      <c r="J25" s="13">
        <f aca="true" t="shared" si="13" ref="J25:J30">SUM(H25/G25%)-100</f>
        <v>1.3111268603827142</v>
      </c>
    </row>
    <row r="26" spans="1:10" ht="12.75" customHeight="1">
      <c r="A26" s="189" t="s">
        <v>14</v>
      </c>
      <c r="B26" s="189"/>
      <c r="C26" s="11"/>
      <c r="D26" s="141">
        <v>1975</v>
      </c>
      <c r="E26" s="143">
        <v>2259</v>
      </c>
      <c r="F26" s="143">
        <v>2220</v>
      </c>
      <c r="G26" s="141">
        <v>2026</v>
      </c>
      <c r="H26" s="141">
        <v>2103</v>
      </c>
      <c r="I26" s="12">
        <f t="shared" si="12"/>
        <v>6.481012658227854</v>
      </c>
      <c r="J26" s="13">
        <f t="shared" si="13"/>
        <v>3.800592300098714</v>
      </c>
    </row>
    <row r="27" spans="1:10" ht="12.75" customHeight="1">
      <c r="A27" s="189" t="s">
        <v>15</v>
      </c>
      <c r="B27" s="189"/>
      <c r="C27" s="11"/>
      <c r="D27" s="141">
        <v>53</v>
      </c>
      <c r="E27" s="143">
        <v>55</v>
      </c>
      <c r="F27" s="143">
        <v>48</v>
      </c>
      <c r="G27" s="141">
        <v>50</v>
      </c>
      <c r="H27" s="141">
        <v>36</v>
      </c>
      <c r="I27" s="12">
        <f t="shared" si="12"/>
        <v>-32.075471698113205</v>
      </c>
      <c r="J27" s="13">
        <f t="shared" si="13"/>
        <v>-28</v>
      </c>
    </row>
    <row r="28" spans="1:10" ht="12.75" customHeight="1">
      <c r="A28" s="189" t="s">
        <v>16</v>
      </c>
      <c r="B28" s="189"/>
      <c r="C28" s="11"/>
      <c r="D28" s="141">
        <v>4720</v>
      </c>
      <c r="E28" s="143">
        <v>4956</v>
      </c>
      <c r="F28" s="143">
        <v>4550</v>
      </c>
      <c r="G28" s="141">
        <v>4819</v>
      </c>
      <c r="H28" s="141">
        <v>4843</v>
      </c>
      <c r="I28" s="12">
        <f t="shared" si="12"/>
        <v>2.605932203389827</v>
      </c>
      <c r="J28" s="13">
        <f t="shared" si="13"/>
        <v>0.4980286366466089</v>
      </c>
    </row>
    <row r="29" spans="1:10" ht="12.75" customHeight="1">
      <c r="A29" s="189" t="s">
        <v>17</v>
      </c>
      <c r="B29" s="189"/>
      <c r="C29" s="11"/>
      <c r="D29" s="141">
        <v>620</v>
      </c>
      <c r="E29" s="143">
        <v>625</v>
      </c>
      <c r="F29" s="143">
        <v>706</v>
      </c>
      <c r="G29" s="141">
        <v>680</v>
      </c>
      <c r="H29" s="141">
        <v>683</v>
      </c>
      <c r="I29" s="12">
        <f t="shared" si="12"/>
        <v>10.16129032258064</v>
      </c>
      <c r="J29" s="13">
        <f t="shared" si="13"/>
        <v>0.44117647058823195</v>
      </c>
    </row>
    <row r="30" spans="1:10" ht="12.75" customHeight="1">
      <c r="A30" s="189" t="s">
        <v>18</v>
      </c>
      <c r="B30" s="189"/>
      <c r="C30" s="11"/>
      <c r="D30" s="141">
        <v>1368</v>
      </c>
      <c r="E30" s="143">
        <v>1213</v>
      </c>
      <c r="F30" s="143">
        <v>1356</v>
      </c>
      <c r="G30" s="141">
        <v>1316</v>
      </c>
      <c r="H30" s="141">
        <v>1309</v>
      </c>
      <c r="I30" s="12">
        <f t="shared" si="12"/>
        <v>-4.312865497076018</v>
      </c>
      <c r="J30" s="13">
        <f t="shared" si="13"/>
        <v>-0.5319148936170279</v>
      </c>
    </row>
    <row r="31" spans="3:10" ht="12.75" customHeight="1">
      <c r="C31" s="11"/>
      <c r="D31" s="141"/>
      <c r="E31" s="143"/>
      <c r="F31" s="143"/>
      <c r="G31" s="141"/>
      <c r="H31" s="141"/>
      <c r="I31" s="12"/>
      <c r="J31" s="13"/>
    </row>
    <row r="32" spans="1:10" ht="12.75" customHeight="1">
      <c r="A32" s="190" t="s">
        <v>292</v>
      </c>
      <c r="B32" s="190"/>
      <c r="C32" s="14"/>
      <c r="D32" s="141">
        <v>8698</v>
      </c>
      <c r="E32" s="143">
        <v>9914</v>
      </c>
      <c r="F32" s="141">
        <v>9130</v>
      </c>
      <c r="G32" s="141">
        <v>8953</v>
      </c>
      <c r="H32" s="141">
        <v>9052</v>
      </c>
      <c r="I32" s="12">
        <f aca="true" t="shared" si="14" ref="I32">SUM(H32/D32%)-100</f>
        <v>4.0699011266957825</v>
      </c>
      <c r="J32" s="13">
        <f aca="true" t="shared" si="15" ref="J32">SUM(H32/G32%)-100</f>
        <v>1.1057746006924987</v>
      </c>
    </row>
    <row r="33" spans="3:10" ht="12.75" customHeight="1">
      <c r="C33" s="11"/>
      <c r="D33" s="141"/>
      <c r="E33" s="143"/>
      <c r="F33" s="141"/>
      <c r="G33" s="141"/>
      <c r="H33" s="141"/>
      <c r="I33" s="12"/>
      <c r="J33" s="13"/>
    </row>
    <row r="34" spans="1:10" ht="12.75" customHeight="1">
      <c r="A34" s="189" t="s">
        <v>19</v>
      </c>
      <c r="B34" s="189"/>
      <c r="C34" s="11"/>
      <c r="D34" s="141">
        <v>1970</v>
      </c>
      <c r="E34" s="143">
        <v>2417</v>
      </c>
      <c r="F34" s="143">
        <v>1335</v>
      </c>
      <c r="G34" s="141">
        <v>1766</v>
      </c>
      <c r="H34" s="141">
        <v>2010</v>
      </c>
      <c r="I34" s="12">
        <f aca="true" t="shared" si="16" ref="I34:I35">SUM(H34/D34%)-100</f>
        <v>2.030456852791886</v>
      </c>
      <c r="J34" s="13">
        <f aca="true" t="shared" si="17" ref="J34:J35">SUM(H34/G34%)-100</f>
        <v>13.816534541336353</v>
      </c>
    </row>
    <row r="35" spans="1:10" ht="12.75" customHeight="1">
      <c r="A35" s="189" t="s">
        <v>20</v>
      </c>
      <c r="B35" s="189"/>
      <c r="C35" s="11"/>
      <c r="D35" s="141">
        <v>806</v>
      </c>
      <c r="E35" s="143">
        <v>1326</v>
      </c>
      <c r="F35" s="143">
        <v>746</v>
      </c>
      <c r="G35" s="141">
        <v>856</v>
      </c>
      <c r="H35" s="141">
        <v>943</v>
      </c>
      <c r="I35" s="12">
        <f t="shared" si="16"/>
        <v>16.997518610421835</v>
      </c>
      <c r="J35" s="13">
        <f t="shared" si="17"/>
        <v>10.163551401869157</v>
      </c>
    </row>
    <row r="36" spans="3:10" ht="12.75" customHeight="1">
      <c r="C36" s="11"/>
      <c r="D36" s="141"/>
      <c r="E36" s="143"/>
      <c r="F36" s="143"/>
      <c r="G36" s="141"/>
      <c r="H36" s="141"/>
      <c r="I36" s="12"/>
      <c r="J36" s="13"/>
    </row>
    <row r="37" spans="1:10" ht="12.75" customHeight="1">
      <c r="A37" s="190" t="s">
        <v>293</v>
      </c>
      <c r="B37" s="190"/>
      <c r="C37" s="14"/>
      <c r="D37" s="141">
        <v>2757</v>
      </c>
      <c r="E37" s="143">
        <v>3693</v>
      </c>
      <c r="F37" s="143">
        <v>2061</v>
      </c>
      <c r="G37" s="141">
        <v>2602</v>
      </c>
      <c r="H37" s="141">
        <v>2938</v>
      </c>
      <c r="I37" s="12">
        <f aca="true" t="shared" si="18" ref="I37">SUM(H37/D37%)-100</f>
        <v>6.565107000362715</v>
      </c>
      <c r="J37" s="13">
        <f aca="true" t="shared" si="19" ref="J37">SUM(H37/G37%)-100</f>
        <v>12.913143735588008</v>
      </c>
    </row>
    <row r="38" spans="3:10" ht="12.75" customHeight="1">
      <c r="C38" s="11"/>
      <c r="D38" s="141"/>
      <c r="E38" s="143"/>
      <c r="F38" s="141"/>
      <c r="G38" s="141"/>
      <c r="H38" s="141"/>
      <c r="I38" s="12"/>
      <c r="J38" s="13"/>
    </row>
    <row r="39" spans="1:10" ht="12.75" customHeight="1">
      <c r="A39" s="191" t="s">
        <v>219</v>
      </c>
      <c r="B39" s="191"/>
      <c r="C39" s="17"/>
      <c r="D39" s="144"/>
      <c r="E39" s="140"/>
      <c r="F39" s="144"/>
      <c r="G39" s="144"/>
      <c r="H39" s="144"/>
      <c r="I39" s="12"/>
      <c r="J39" s="13"/>
    </row>
    <row r="40" spans="1:10" ht="12.75" customHeight="1">
      <c r="A40" s="191" t="s">
        <v>291</v>
      </c>
      <c r="B40" s="191"/>
      <c r="C40" s="11"/>
      <c r="D40" s="144">
        <v>11456</v>
      </c>
      <c r="E40" s="140">
        <v>13607</v>
      </c>
      <c r="F40" s="140">
        <v>11191</v>
      </c>
      <c r="G40" s="144">
        <v>11555</v>
      </c>
      <c r="H40" s="144">
        <v>11990</v>
      </c>
      <c r="I40" s="12">
        <f aca="true" t="shared" si="20" ref="I40">SUM(H40/D40%)-100</f>
        <v>4.661312849162016</v>
      </c>
      <c r="J40" s="13">
        <f aca="true" t="shared" si="21" ref="J40">SUM(H40/G40%)-100</f>
        <v>3.7646040675032424</v>
      </c>
    </row>
    <row r="41" spans="3:10" ht="12.75" customHeight="1">
      <c r="C41" s="11"/>
      <c r="D41" s="141"/>
      <c r="E41" s="143"/>
      <c r="F41" s="141"/>
      <c r="G41" s="141"/>
      <c r="H41" s="141"/>
      <c r="I41" s="18"/>
      <c r="J41" s="13"/>
    </row>
    <row r="42" spans="1:10" ht="12.75" customHeight="1">
      <c r="A42" s="189" t="s">
        <v>294</v>
      </c>
      <c r="B42" s="189"/>
      <c r="C42" s="11"/>
      <c r="D42" s="141">
        <v>-756</v>
      </c>
      <c r="E42" s="143">
        <v>3351</v>
      </c>
      <c r="F42" s="143">
        <v>-2294</v>
      </c>
      <c r="G42" s="141">
        <v>-237</v>
      </c>
      <c r="H42" s="142">
        <v>-288</v>
      </c>
      <c r="I42" s="16" t="s">
        <v>260</v>
      </c>
      <c r="J42" s="16" t="s">
        <v>260</v>
      </c>
    </row>
    <row r="43" spans="1:10" ht="12.75" customHeight="1">
      <c r="A43" s="19"/>
      <c r="C43" s="11"/>
      <c r="D43" s="141"/>
      <c r="E43" s="143"/>
      <c r="F43" s="141"/>
      <c r="G43" s="141"/>
      <c r="H43" s="141"/>
      <c r="I43" s="12"/>
      <c r="J43" s="13"/>
    </row>
    <row r="44" spans="1:10" ht="12.75" customHeight="1">
      <c r="A44" s="188" t="s">
        <v>21</v>
      </c>
      <c r="B44" s="188"/>
      <c r="C44" s="11"/>
      <c r="D44" s="141"/>
      <c r="E44" s="143"/>
      <c r="F44" s="141"/>
      <c r="G44" s="141"/>
      <c r="H44" s="141"/>
      <c r="I44" s="12"/>
      <c r="J44" s="13"/>
    </row>
    <row r="45" spans="1:10" ht="12.75" customHeight="1">
      <c r="A45" s="19"/>
      <c r="C45" s="11"/>
      <c r="D45" s="141"/>
      <c r="E45" s="143"/>
      <c r="F45" s="141"/>
      <c r="G45" s="141"/>
      <c r="H45" s="141"/>
      <c r="I45" s="12"/>
      <c r="J45" s="13"/>
    </row>
    <row r="46" spans="1:10" ht="12.75" customHeight="1">
      <c r="A46" s="189" t="s">
        <v>22</v>
      </c>
      <c r="B46" s="189"/>
      <c r="C46" s="11"/>
      <c r="D46" s="141">
        <v>438</v>
      </c>
      <c r="E46" s="143">
        <v>4841</v>
      </c>
      <c r="F46" s="143">
        <v>396</v>
      </c>
      <c r="G46" s="141">
        <v>444</v>
      </c>
      <c r="H46" s="141">
        <v>416</v>
      </c>
      <c r="I46" s="12">
        <f aca="true" t="shared" si="22" ref="I46:I48">SUM(H46/D46%)-100</f>
        <v>-5.022831050228305</v>
      </c>
      <c r="J46" s="13">
        <f aca="true" t="shared" si="23" ref="J46:J48">SUM(H46/G46%)-100</f>
        <v>-6.306306306306311</v>
      </c>
    </row>
    <row r="47" spans="1:10" ht="12.75" customHeight="1">
      <c r="A47" s="162" t="s">
        <v>220</v>
      </c>
      <c r="B47" s="189" t="s">
        <v>221</v>
      </c>
      <c r="C47" s="189"/>
      <c r="D47" s="141">
        <v>372</v>
      </c>
      <c r="E47" s="143">
        <v>1586</v>
      </c>
      <c r="F47" s="143">
        <v>244</v>
      </c>
      <c r="G47" s="141">
        <v>322</v>
      </c>
      <c r="H47" s="141">
        <v>328</v>
      </c>
      <c r="I47" s="12">
        <f t="shared" si="22"/>
        <v>-11.827956989247312</v>
      </c>
      <c r="J47" s="13">
        <f t="shared" si="23"/>
        <v>1.8633540372670723</v>
      </c>
    </row>
    <row r="48" spans="1:10" ht="12.75" customHeight="1">
      <c r="A48" s="163"/>
      <c r="B48" s="189" t="s">
        <v>139</v>
      </c>
      <c r="C48" s="189"/>
      <c r="D48" s="141">
        <v>66</v>
      </c>
      <c r="E48" s="143">
        <v>3255</v>
      </c>
      <c r="F48" s="143">
        <v>152</v>
      </c>
      <c r="G48" s="141">
        <v>122</v>
      </c>
      <c r="H48" s="141">
        <v>88</v>
      </c>
      <c r="I48" s="12">
        <f t="shared" si="22"/>
        <v>33.333333333333314</v>
      </c>
      <c r="J48" s="13">
        <f t="shared" si="23"/>
        <v>-27.868852459016395</v>
      </c>
    </row>
    <row r="49" spans="1:10" ht="12.75" customHeight="1">
      <c r="A49" s="192"/>
      <c r="B49" s="192"/>
      <c r="C49" s="11"/>
      <c r="D49" s="143"/>
      <c r="E49" s="143"/>
      <c r="F49" s="143"/>
      <c r="G49" s="143"/>
      <c r="H49" s="164"/>
      <c r="I49" s="149"/>
      <c r="J49" s="13"/>
    </row>
    <row r="50" spans="1:10" ht="12.75" customHeight="1">
      <c r="A50" s="189" t="s">
        <v>23</v>
      </c>
      <c r="B50" s="189"/>
      <c r="C50" s="11"/>
      <c r="D50" s="141">
        <v>187</v>
      </c>
      <c r="E50" s="143">
        <v>3668</v>
      </c>
      <c r="F50" s="141">
        <v>537</v>
      </c>
      <c r="G50" s="141">
        <v>402</v>
      </c>
      <c r="H50" s="141">
        <v>468</v>
      </c>
      <c r="I50" s="16" t="s">
        <v>260</v>
      </c>
      <c r="J50" s="13">
        <f aca="true" t="shared" si="24" ref="J50:J52">SUM(H50/G50%)-100</f>
        <v>16.4179104477612</v>
      </c>
    </row>
    <row r="51" spans="1:10" ht="12.75" customHeight="1">
      <c r="A51" s="162" t="s">
        <v>222</v>
      </c>
      <c r="B51" s="189" t="s">
        <v>223</v>
      </c>
      <c r="C51" s="189"/>
      <c r="D51" s="141">
        <v>96</v>
      </c>
      <c r="E51" s="143">
        <v>583</v>
      </c>
      <c r="F51" s="141">
        <v>373</v>
      </c>
      <c r="G51" s="141">
        <v>269</v>
      </c>
      <c r="H51" s="141">
        <v>371</v>
      </c>
      <c r="I51" s="16" t="s">
        <v>260</v>
      </c>
      <c r="J51" s="13">
        <f t="shared" si="24"/>
        <v>37.9182156133829</v>
      </c>
    </row>
    <row r="52" spans="1:10" ht="12.75" customHeight="1">
      <c r="A52" s="163"/>
      <c r="B52" s="189" t="s">
        <v>195</v>
      </c>
      <c r="C52" s="189"/>
      <c r="D52" s="141">
        <v>91</v>
      </c>
      <c r="E52" s="143">
        <v>3085</v>
      </c>
      <c r="F52" s="141">
        <v>164</v>
      </c>
      <c r="G52" s="141">
        <v>133</v>
      </c>
      <c r="H52" s="141">
        <v>97</v>
      </c>
      <c r="I52" s="12">
        <f aca="true" t="shared" si="25" ref="I52">SUM(H52/D52%)-100</f>
        <v>6.593406593406584</v>
      </c>
      <c r="J52" s="13">
        <f t="shared" si="24"/>
        <v>-27.06766917293234</v>
      </c>
    </row>
    <row r="53" spans="1:9" ht="12.75">
      <c r="A53" s="192"/>
      <c r="B53" s="192"/>
      <c r="I53" s="5"/>
    </row>
    <row r="54" ht="12.75">
      <c r="A54" s="20" t="s">
        <v>95</v>
      </c>
    </row>
    <row r="55" spans="1:10" ht="12.75">
      <c r="A55" s="193" t="s">
        <v>295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</sheetData>
  <mergeCells count="39">
    <mergeCell ref="B17:C17"/>
    <mergeCell ref="A3:C7"/>
    <mergeCell ref="I3:J5"/>
    <mergeCell ref="A9:B9"/>
    <mergeCell ref="A10:B10"/>
    <mergeCell ref="A11:B11"/>
    <mergeCell ref="A13:B13"/>
    <mergeCell ref="A15:B15"/>
    <mergeCell ref="A16:B16"/>
    <mergeCell ref="D3:E5"/>
    <mergeCell ref="F3:H5"/>
    <mergeCell ref="D7:H7"/>
    <mergeCell ref="A34:B34"/>
    <mergeCell ref="A18:B18"/>
    <mergeCell ref="A20:B20"/>
    <mergeCell ref="A22:B22"/>
    <mergeCell ref="A23:B23"/>
    <mergeCell ref="A25:B25"/>
    <mergeCell ref="A26:B26"/>
    <mergeCell ref="A27:B27"/>
    <mergeCell ref="A28:B28"/>
    <mergeCell ref="A29:B29"/>
    <mergeCell ref="A30:B30"/>
    <mergeCell ref="A32:B32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44:B44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29" customWidth="1"/>
    <col min="11" max="16384" width="10.28125" style="30" customWidth="1"/>
  </cols>
  <sheetData>
    <row r="1" spans="1:10" s="26" customFormat="1" ht="12">
      <c r="A1" s="22" t="s">
        <v>318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s="26" customFormat="1" ht="9" customHeight="1">
      <c r="A2" s="23"/>
      <c r="B2" s="23"/>
      <c r="C2" s="23"/>
      <c r="D2" s="23"/>
      <c r="E2" s="23"/>
      <c r="F2" s="23"/>
      <c r="G2" s="23"/>
      <c r="H2" s="23"/>
      <c r="I2" s="24"/>
      <c r="J2" s="25"/>
    </row>
    <row r="3" spans="1:9" ht="12.75">
      <c r="A3" s="215" t="s">
        <v>24</v>
      </c>
      <c r="B3" s="215"/>
      <c r="C3" s="216"/>
      <c r="D3" s="221" t="s">
        <v>25</v>
      </c>
      <c r="E3" s="27" t="s">
        <v>26</v>
      </c>
      <c r="F3" s="28"/>
      <c r="G3" s="28"/>
      <c r="H3" s="28"/>
      <c r="I3" s="28"/>
    </row>
    <row r="4" spans="1:9" ht="12.75">
      <c r="A4" s="217"/>
      <c r="B4" s="217"/>
      <c r="C4" s="218"/>
      <c r="D4" s="222"/>
      <c r="E4" s="224" t="s">
        <v>29</v>
      </c>
      <c r="F4" s="224" t="s">
        <v>30</v>
      </c>
      <c r="G4" s="221" t="s">
        <v>27</v>
      </c>
      <c r="H4" s="221" t="s">
        <v>28</v>
      </c>
      <c r="I4" s="228" t="s">
        <v>225</v>
      </c>
    </row>
    <row r="5" spans="1:9" ht="12.75">
      <c r="A5" s="217"/>
      <c r="B5" s="217"/>
      <c r="C5" s="218"/>
      <c r="D5" s="222"/>
      <c r="E5" s="225"/>
      <c r="F5" s="225"/>
      <c r="G5" s="222"/>
      <c r="H5" s="222"/>
      <c r="I5" s="229"/>
    </row>
    <row r="6" spans="1:9" ht="12.75">
      <c r="A6" s="217"/>
      <c r="B6" s="217"/>
      <c r="C6" s="218"/>
      <c r="D6" s="223"/>
      <c r="E6" s="226"/>
      <c r="F6" s="226"/>
      <c r="G6" s="223"/>
      <c r="H6" s="223"/>
      <c r="I6" s="230"/>
    </row>
    <row r="7" spans="1:9" ht="12.75">
      <c r="A7" s="219"/>
      <c r="B7" s="219"/>
      <c r="C7" s="220"/>
      <c r="D7" s="231" t="s">
        <v>31</v>
      </c>
      <c r="E7" s="232"/>
      <c r="F7" s="232"/>
      <c r="G7" s="232"/>
      <c r="H7" s="232"/>
      <c r="I7" s="232"/>
    </row>
    <row r="8" spans="1:9" ht="6" customHeight="1">
      <c r="A8" s="29"/>
      <c r="B8" s="29"/>
      <c r="C8" s="29"/>
      <c r="D8" s="29"/>
      <c r="E8" s="31"/>
      <c r="F8" s="32"/>
      <c r="G8" s="32"/>
      <c r="H8" s="32"/>
      <c r="I8" s="32"/>
    </row>
    <row r="9" spans="1:10" s="26" customFormat="1" ht="12.75">
      <c r="A9" s="33"/>
      <c r="B9" s="33"/>
      <c r="C9" s="33"/>
      <c r="D9" s="227" t="s">
        <v>32</v>
      </c>
      <c r="E9" s="227"/>
      <c r="F9" s="227"/>
      <c r="G9" s="227"/>
      <c r="H9" s="227"/>
      <c r="I9" s="227"/>
      <c r="J9" s="25"/>
    </row>
    <row r="10" spans="1:9" ht="6" customHeight="1">
      <c r="A10" s="34"/>
      <c r="B10" s="35"/>
      <c r="C10" s="35"/>
      <c r="D10" s="36"/>
      <c r="E10" s="37"/>
      <c r="F10" s="37"/>
      <c r="G10" s="37"/>
      <c r="H10" s="37"/>
      <c r="I10" s="37"/>
    </row>
    <row r="11" spans="1:10" s="26" customFormat="1" ht="12.75">
      <c r="A11" s="31">
        <v>2019</v>
      </c>
      <c r="B11" s="38" t="s">
        <v>33</v>
      </c>
      <c r="C11" s="38"/>
      <c r="D11" s="142">
        <v>246901.254</v>
      </c>
      <c r="E11" s="142">
        <v>99724.527</v>
      </c>
      <c r="F11" s="142">
        <v>26076.753</v>
      </c>
      <c r="G11" s="142">
        <v>2957.486</v>
      </c>
      <c r="H11" s="142">
        <v>195.853</v>
      </c>
      <c r="I11" s="142">
        <v>-23.835</v>
      </c>
      <c r="J11" s="25"/>
    </row>
    <row r="12" spans="1:9" ht="12.75">
      <c r="A12" s="39"/>
      <c r="B12" s="38" t="s">
        <v>34</v>
      </c>
      <c r="C12" s="38"/>
      <c r="D12" s="142">
        <v>358728.404</v>
      </c>
      <c r="E12" s="142">
        <v>155523.476</v>
      </c>
      <c r="F12" s="142">
        <v>42110.351</v>
      </c>
      <c r="G12" s="142">
        <v>5624.76</v>
      </c>
      <c r="H12" s="142">
        <v>59.734</v>
      </c>
      <c r="I12" s="142">
        <v>3.856</v>
      </c>
    </row>
    <row r="13" spans="1:9" ht="12.75">
      <c r="A13" s="39"/>
      <c r="B13" s="38" t="s">
        <v>35</v>
      </c>
      <c r="C13" s="38"/>
      <c r="D13" s="142">
        <v>445587.832</v>
      </c>
      <c r="E13" s="142">
        <v>191976.404</v>
      </c>
      <c r="F13" s="142">
        <v>67394.902</v>
      </c>
      <c r="G13" s="142">
        <v>5738.831</v>
      </c>
      <c r="H13" s="142">
        <v>39.67</v>
      </c>
      <c r="I13" s="142">
        <v>10.206</v>
      </c>
    </row>
    <row r="14" spans="1:9" ht="12.75">
      <c r="A14" s="31"/>
      <c r="B14" s="38" t="s">
        <v>36</v>
      </c>
      <c r="C14" s="38"/>
      <c r="D14" s="142">
        <v>477989.019</v>
      </c>
      <c r="E14" s="142">
        <v>194327.262</v>
      </c>
      <c r="F14" s="142">
        <v>77432.724</v>
      </c>
      <c r="G14" s="142">
        <v>7116.082</v>
      </c>
      <c r="H14" s="142">
        <v>17.18</v>
      </c>
      <c r="I14" s="142">
        <v>174.429</v>
      </c>
    </row>
    <row r="15" spans="1:9" ht="6" customHeight="1">
      <c r="A15" s="31"/>
      <c r="B15" s="38"/>
      <c r="C15" s="38"/>
      <c r="D15" s="141"/>
      <c r="E15" s="142"/>
      <c r="F15" s="142"/>
      <c r="G15" s="142"/>
      <c r="H15" s="142"/>
      <c r="I15" s="142"/>
    </row>
    <row r="16" spans="1:9" ht="12.75">
      <c r="A16" s="31">
        <v>2020</v>
      </c>
      <c r="B16" s="38" t="s">
        <v>33</v>
      </c>
      <c r="C16" s="38"/>
      <c r="D16" s="142">
        <v>354833.438</v>
      </c>
      <c r="E16" s="142">
        <v>152091.635</v>
      </c>
      <c r="F16" s="142">
        <v>39943.791</v>
      </c>
      <c r="G16" s="142">
        <v>3744.146</v>
      </c>
      <c r="H16" s="142">
        <v>121.052</v>
      </c>
      <c r="I16" s="142">
        <v>170.762</v>
      </c>
    </row>
    <row r="17" spans="1:9" ht="12.75">
      <c r="A17" s="39"/>
      <c r="B17" s="38" t="s">
        <v>34</v>
      </c>
      <c r="C17" s="38"/>
      <c r="D17" s="142">
        <v>411047.569</v>
      </c>
      <c r="E17" s="142">
        <v>164690.749</v>
      </c>
      <c r="F17" s="142">
        <v>51525.918</v>
      </c>
      <c r="G17" s="142">
        <v>5093.567</v>
      </c>
      <c r="H17" s="142">
        <v>3.929</v>
      </c>
      <c r="I17" s="142">
        <v>9.288</v>
      </c>
    </row>
    <row r="18" spans="1:9" ht="12.75">
      <c r="A18" s="39"/>
      <c r="B18" s="38" t="s">
        <v>35</v>
      </c>
      <c r="C18" s="38"/>
      <c r="D18" s="142">
        <v>430196.421</v>
      </c>
      <c r="E18" s="142">
        <v>166853.527</v>
      </c>
      <c r="F18" s="142">
        <v>61442.16</v>
      </c>
      <c r="G18" s="142">
        <v>7692.115</v>
      </c>
      <c r="H18" s="142">
        <v>1.525</v>
      </c>
      <c r="I18" s="142">
        <v>43.947</v>
      </c>
    </row>
    <row r="19" spans="1:9" ht="12.75">
      <c r="A19" s="39"/>
      <c r="B19" s="38" t="s">
        <v>36</v>
      </c>
      <c r="C19" s="38"/>
      <c r="D19" s="142">
        <v>495512.386</v>
      </c>
      <c r="E19" s="142">
        <v>182323.312</v>
      </c>
      <c r="F19" s="142">
        <v>78459.48</v>
      </c>
      <c r="G19" s="142">
        <v>7095.076</v>
      </c>
      <c r="H19" s="142">
        <v>27.199</v>
      </c>
      <c r="I19" s="142">
        <v>130.095</v>
      </c>
    </row>
    <row r="20" spans="1:9" ht="6" customHeight="1">
      <c r="A20" s="39"/>
      <c r="B20" s="38"/>
      <c r="C20" s="38"/>
      <c r="D20" s="142"/>
      <c r="E20" s="142"/>
      <c r="F20" s="142"/>
      <c r="G20" s="142"/>
      <c r="H20" s="142"/>
      <c r="I20" s="142"/>
    </row>
    <row r="21" spans="1:9" ht="12.75">
      <c r="A21" s="39">
        <v>2021</v>
      </c>
      <c r="B21" s="38" t="s">
        <v>33</v>
      </c>
      <c r="C21" s="38"/>
      <c r="D21" s="142">
        <v>329642.017</v>
      </c>
      <c r="E21" s="142">
        <v>137642.602</v>
      </c>
      <c r="F21" s="142">
        <v>43528.16</v>
      </c>
      <c r="G21" s="142">
        <v>3347.314</v>
      </c>
      <c r="H21" s="142">
        <v>38.485</v>
      </c>
      <c r="I21" s="142">
        <v>33.424</v>
      </c>
    </row>
    <row r="22" spans="1:9" ht="12.75">
      <c r="A22" s="39"/>
      <c r="B22" s="38" t="s">
        <v>34</v>
      </c>
      <c r="C22" s="38"/>
      <c r="D22" s="142">
        <v>438832.825</v>
      </c>
      <c r="E22" s="142">
        <v>196841.72</v>
      </c>
      <c r="F22" s="142">
        <v>43413.791</v>
      </c>
      <c r="G22" s="142">
        <v>6119.466</v>
      </c>
      <c r="H22" s="142">
        <v>55.665</v>
      </c>
      <c r="I22" s="142">
        <v>15.113</v>
      </c>
    </row>
    <row r="23" spans="1:9" ht="12.75">
      <c r="A23" s="39"/>
      <c r="B23" s="38" t="s">
        <v>35</v>
      </c>
      <c r="C23" s="38"/>
      <c r="D23" s="142">
        <v>417174.933</v>
      </c>
      <c r="E23" s="142">
        <v>190937.626</v>
      </c>
      <c r="F23" s="142">
        <v>57258.638</v>
      </c>
      <c r="G23" s="142">
        <v>3559.444</v>
      </c>
      <c r="H23" s="142">
        <v>45.303</v>
      </c>
      <c r="I23" s="142">
        <v>226.694</v>
      </c>
    </row>
    <row r="24" spans="1:9" ht="6" customHeight="1">
      <c r="A24" s="31"/>
      <c r="B24" s="35"/>
      <c r="C24" s="40"/>
      <c r="D24" s="37"/>
      <c r="E24" s="37"/>
      <c r="F24" s="37"/>
      <c r="G24" s="37"/>
      <c r="H24" s="37"/>
      <c r="I24" s="37"/>
    </row>
    <row r="25" spans="1:9" ht="12.75">
      <c r="A25" s="32"/>
      <c r="B25" s="32"/>
      <c r="C25" s="41"/>
      <c r="D25" s="227" t="s">
        <v>37</v>
      </c>
      <c r="E25" s="227"/>
      <c r="F25" s="227"/>
      <c r="G25" s="227"/>
      <c r="H25" s="227"/>
      <c r="I25" s="227"/>
    </row>
    <row r="26" spans="1:9" ht="6" customHeight="1">
      <c r="A26" s="32"/>
      <c r="B26" s="32"/>
      <c r="C26" s="41"/>
      <c r="D26" s="42"/>
      <c r="E26" s="42"/>
      <c r="F26" s="42"/>
      <c r="G26" s="42"/>
      <c r="H26" s="42"/>
      <c r="I26" s="42"/>
    </row>
    <row r="27" spans="1:10" s="26" customFormat="1" ht="12.75">
      <c r="A27" s="31">
        <v>2019</v>
      </c>
      <c r="B27" s="38" t="s">
        <v>33</v>
      </c>
      <c r="C27" s="38"/>
      <c r="D27" s="142">
        <v>744961.535</v>
      </c>
      <c r="E27" s="142">
        <v>97836.28</v>
      </c>
      <c r="F27" s="142">
        <v>134942.055</v>
      </c>
      <c r="G27" s="142">
        <v>76556.072</v>
      </c>
      <c r="H27" s="142">
        <v>1630.049</v>
      </c>
      <c r="I27" s="142">
        <v>38231.832</v>
      </c>
      <c r="J27" s="25"/>
    </row>
    <row r="28" spans="1:9" ht="12.75">
      <c r="A28" s="39"/>
      <c r="B28" s="38" t="s">
        <v>34</v>
      </c>
      <c r="C28" s="38"/>
      <c r="D28" s="142">
        <v>1039831.409</v>
      </c>
      <c r="E28" s="142">
        <v>130319.223</v>
      </c>
      <c r="F28" s="142">
        <v>224877.587</v>
      </c>
      <c r="G28" s="142">
        <v>128898.412</v>
      </c>
      <c r="H28" s="142">
        <v>2247.674</v>
      </c>
      <c r="I28" s="142">
        <v>50665.304</v>
      </c>
    </row>
    <row r="29" spans="1:9" ht="12.75">
      <c r="A29" s="39"/>
      <c r="B29" s="38" t="s">
        <v>35</v>
      </c>
      <c r="C29" s="38"/>
      <c r="D29" s="142">
        <v>1295940.075</v>
      </c>
      <c r="E29" s="142">
        <v>180887.389</v>
      </c>
      <c r="F29" s="142">
        <v>310262.519</v>
      </c>
      <c r="G29" s="142">
        <v>150449.545</v>
      </c>
      <c r="H29" s="142">
        <v>2489.259</v>
      </c>
      <c r="I29" s="142">
        <v>68664.354</v>
      </c>
    </row>
    <row r="30" spans="1:9" ht="12.75">
      <c r="A30" s="31"/>
      <c r="B30" s="38" t="s">
        <v>36</v>
      </c>
      <c r="C30" s="38"/>
      <c r="D30" s="142">
        <v>1564732.236</v>
      </c>
      <c r="E30" s="142">
        <v>190514.513</v>
      </c>
      <c r="F30" s="142">
        <v>373292.498</v>
      </c>
      <c r="G30" s="142">
        <v>173037.368</v>
      </c>
      <c r="H30" s="142">
        <v>4303.049</v>
      </c>
      <c r="I30" s="142">
        <v>85608.051</v>
      </c>
    </row>
    <row r="31" spans="1:9" ht="6" customHeight="1">
      <c r="A31" s="31"/>
      <c r="B31" s="38"/>
      <c r="C31" s="38"/>
      <c r="D31" s="141"/>
      <c r="E31" s="142"/>
      <c r="F31" s="142"/>
      <c r="G31" s="142"/>
      <c r="H31" s="142"/>
      <c r="I31" s="142"/>
    </row>
    <row r="32" spans="1:9" ht="12.75">
      <c r="A32" s="31">
        <v>2020</v>
      </c>
      <c r="B32" s="38" t="s">
        <v>33</v>
      </c>
      <c r="C32" s="38"/>
      <c r="D32" s="142">
        <v>900967.654</v>
      </c>
      <c r="E32" s="142">
        <v>133004.043</v>
      </c>
      <c r="F32" s="142">
        <v>149045.223</v>
      </c>
      <c r="G32" s="142">
        <v>89980.387</v>
      </c>
      <c r="H32" s="142">
        <v>2700.662</v>
      </c>
      <c r="I32" s="142">
        <v>42923.198</v>
      </c>
    </row>
    <row r="33" spans="1:9" ht="12.75">
      <c r="A33" s="39"/>
      <c r="B33" s="38" t="s">
        <v>34</v>
      </c>
      <c r="C33" s="38"/>
      <c r="D33" s="142">
        <v>1171336.706</v>
      </c>
      <c r="E33" s="142">
        <v>156230.788</v>
      </c>
      <c r="F33" s="142">
        <v>253154.372</v>
      </c>
      <c r="G33" s="142">
        <v>145770.156</v>
      </c>
      <c r="H33" s="142">
        <v>2247.289</v>
      </c>
      <c r="I33" s="142">
        <v>63041.801</v>
      </c>
    </row>
    <row r="34" spans="1:9" ht="12.75">
      <c r="A34" s="39"/>
      <c r="B34" s="38" t="s">
        <v>35</v>
      </c>
      <c r="C34" s="38"/>
      <c r="D34" s="142">
        <v>1291943.634</v>
      </c>
      <c r="E34" s="142">
        <v>174572.055</v>
      </c>
      <c r="F34" s="142">
        <v>287999.563</v>
      </c>
      <c r="G34" s="142">
        <v>161262.205</v>
      </c>
      <c r="H34" s="142">
        <v>1949.793</v>
      </c>
      <c r="I34" s="142">
        <v>69849.825</v>
      </c>
    </row>
    <row r="35" spans="1:9" ht="12.75">
      <c r="A35" s="39"/>
      <c r="B35" s="38" t="s">
        <v>36</v>
      </c>
      <c r="C35" s="38"/>
      <c r="D35" s="142">
        <v>1633180.928</v>
      </c>
      <c r="E35" s="142">
        <v>183861.985</v>
      </c>
      <c r="F35" s="142">
        <v>362024.827</v>
      </c>
      <c r="G35" s="142">
        <v>205295.003</v>
      </c>
      <c r="H35" s="142">
        <v>3344.478</v>
      </c>
      <c r="I35" s="142">
        <v>103215.509</v>
      </c>
    </row>
    <row r="36" spans="1:9" ht="6" customHeight="1">
      <c r="A36" s="39"/>
      <c r="B36" s="38"/>
      <c r="C36" s="38"/>
      <c r="D36" s="142"/>
      <c r="E36" s="142"/>
      <c r="F36" s="142"/>
      <c r="G36" s="142"/>
      <c r="H36" s="142"/>
      <c r="I36" s="142"/>
    </row>
    <row r="37" spans="1:9" ht="12.75">
      <c r="A37" s="39">
        <v>2021</v>
      </c>
      <c r="B37" s="38" t="s">
        <v>33</v>
      </c>
      <c r="C37" s="38"/>
      <c r="D37" s="142">
        <v>852552.779</v>
      </c>
      <c r="E37" s="142">
        <v>115975.324</v>
      </c>
      <c r="F37" s="142">
        <v>135279.98</v>
      </c>
      <c r="G37" s="142">
        <v>99686.622</v>
      </c>
      <c r="H37" s="142">
        <v>1039.564</v>
      </c>
      <c r="I37" s="142">
        <v>50902.523</v>
      </c>
    </row>
    <row r="38" spans="1:9" ht="12.75">
      <c r="A38" s="39"/>
      <c r="B38" s="38" t="s">
        <v>34</v>
      </c>
      <c r="C38" s="38"/>
      <c r="D38" s="142">
        <v>1126721.522</v>
      </c>
      <c r="E38" s="142">
        <v>129096.452</v>
      </c>
      <c r="F38" s="142">
        <v>208799.83</v>
      </c>
      <c r="G38" s="142">
        <v>170070.148</v>
      </c>
      <c r="H38" s="142">
        <v>2115.521</v>
      </c>
      <c r="I38" s="142">
        <v>66447.54</v>
      </c>
    </row>
    <row r="39" spans="1:9" ht="12.75">
      <c r="A39" s="39"/>
      <c r="B39" s="38" t="s">
        <v>35</v>
      </c>
      <c r="C39" s="38"/>
      <c r="D39" s="142">
        <v>1357532.389</v>
      </c>
      <c r="E39" s="142">
        <v>150682.2</v>
      </c>
      <c r="F39" s="142">
        <v>247117.625</v>
      </c>
      <c r="G39" s="142">
        <v>214437.326</v>
      </c>
      <c r="H39" s="142">
        <v>1842.822</v>
      </c>
      <c r="I39" s="142">
        <v>89394.193</v>
      </c>
    </row>
    <row r="40" spans="1:9" ht="6" customHeight="1">
      <c r="A40" s="31"/>
      <c r="B40" s="35"/>
      <c r="C40" s="40"/>
      <c r="D40" s="37"/>
      <c r="E40" s="37"/>
      <c r="F40" s="37"/>
      <c r="G40" s="37"/>
      <c r="H40" s="37"/>
      <c r="I40" s="37"/>
    </row>
    <row r="41" spans="1:9" ht="12.75">
      <c r="A41" s="34"/>
      <c r="B41" s="34"/>
      <c r="C41" s="33"/>
      <c r="D41" s="227" t="s">
        <v>38</v>
      </c>
      <c r="E41" s="227"/>
      <c r="F41" s="227"/>
      <c r="G41" s="227"/>
      <c r="H41" s="227"/>
      <c r="I41" s="227"/>
    </row>
    <row r="42" spans="1:9" ht="6" customHeight="1">
      <c r="A42" s="32"/>
      <c r="B42" s="32"/>
      <c r="C42" s="41"/>
      <c r="D42" s="42" t="s">
        <v>0</v>
      </c>
      <c r="E42" s="42"/>
      <c r="F42" s="42"/>
      <c r="G42" s="42"/>
      <c r="H42" s="42"/>
      <c r="I42" s="42"/>
    </row>
    <row r="43" spans="1:10" s="26" customFormat="1" ht="12.75">
      <c r="A43" s="31">
        <v>2019</v>
      </c>
      <c r="B43" s="38" t="s">
        <v>33</v>
      </c>
      <c r="C43" s="38"/>
      <c r="D43" s="141">
        <v>130083.878</v>
      </c>
      <c r="E43" s="142">
        <v>67363.562</v>
      </c>
      <c r="F43" s="142">
        <v>19155.005</v>
      </c>
      <c r="G43" s="142">
        <v>0</v>
      </c>
      <c r="H43" s="142">
        <v>1638.215</v>
      </c>
      <c r="I43" s="142">
        <v>32.594</v>
      </c>
      <c r="J43" s="25"/>
    </row>
    <row r="44" spans="1:9" ht="12.75">
      <c r="A44" s="39"/>
      <c r="B44" s="38" t="s">
        <v>34</v>
      </c>
      <c r="C44" s="38"/>
      <c r="D44" s="141">
        <v>172968.812</v>
      </c>
      <c r="E44" s="142">
        <v>80674.723</v>
      </c>
      <c r="F44" s="142">
        <v>36245.139</v>
      </c>
      <c r="G44" s="142">
        <v>0</v>
      </c>
      <c r="H44" s="142">
        <v>1474.504</v>
      </c>
      <c r="I44" s="142">
        <v>97.669</v>
      </c>
    </row>
    <row r="45" spans="1:9" ht="12.75">
      <c r="A45" s="39"/>
      <c r="B45" s="38" t="s">
        <v>35</v>
      </c>
      <c r="C45" s="38"/>
      <c r="D45" s="141">
        <v>227051.482</v>
      </c>
      <c r="E45" s="142">
        <v>104176.941</v>
      </c>
      <c r="F45" s="142">
        <v>67341.724</v>
      </c>
      <c r="G45" s="142">
        <v>0</v>
      </c>
      <c r="H45" s="142">
        <v>2614.676</v>
      </c>
      <c r="I45" s="142">
        <v>31.993</v>
      </c>
    </row>
    <row r="46" spans="1:9" ht="12.75">
      <c r="A46" s="31"/>
      <c r="B46" s="38" t="s">
        <v>36</v>
      </c>
      <c r="C46" s="38"/>
      <c r="D46" s="141">
        <v>271154.505</v>
      </c>
      <c r="E46" s="141">
        <v>115557.957</v>
      </c>
      <c r="F46" s="141">
        <v>67813.345</v>
      </c>
      <c r="G46" s="141">
        <v>0</v>
      </c>
      <c r="H46" s="141">
        <v>3439.378</v>
      </c>
      <c r="I46" s="142">
        <v>84.965</v>
      </c>
    </row>
    <row r="47" spans="1:9" ht="6" customHeight="1">
      <c r="A47" s="31"/>
      <c r="B47" s="38"/>
      <c r="C47" s="38"/>
      <c r="D47" s="141"/>
      <c r="E47" s="142"/>
      <c r="F47" s="142"/>
      <c r="G47" s="142"/>
      <c r="H47" s="142"/>
      <c r="I47" s="142"/>
    </row>
    <row r="48" spans="1:9" ht="12.75">
      <c r="A48" s="31">
        <v>2020</v>
      </c>
      <c r="B48" s="38" t="s">
        <v>33</v>
      </c>
      <c r="C48" s="38"/>
      <c r="D48" s="141">
        <v>158372.585</v>
      </c>
      <c r="E48" s="141">
        <v>77911.753</v>
      </c>
      <c r="F48" s="141">
        <v>27325.38</v>
      </c>
      <c r="G48" s="141">
        <v>0</v>
      </c>
      <c r="H48" s="141">
        <v>2256.75</v>
      </c>
      <c r="I48" s="142">
        <v>32.599</v>
      </c>
    </row>
    <row r="49" spans="1:9" ht="12.75">
      <c r="A49" s="39"/>
      <c r="B49" s="38" t="s">
        <v>34</v>
      </c>
      <c r="C49" s="38"/>
      <c r="D49" s="141">
        <v>197435.558</v>
      </c>
      <c r="E49" s="141">
        <v>93720.45</v>
      </c>
      <c r="F49" s="141">
        <v>46044.799</v>
      </c>
      <c r="G49" s="141">
        <v>0</v>
      </c>
      <c r="H49" s="141">
        <v>1824.624</v>
      </c>
      <c r="I49" s="142">
        <v>632.348</v>
      </c>
    </row>
    <row r="50" spans="1:9" ht="12.75">
      <c r="A50" s="39"/>
      <c r="B50" s="38" t="s">
        <v>35</v>
      </c>
      <c r="C50" s="38"/>
      <c r="D50" s="141">
        <v>235025.136</v>
      </c>
      <c r="E50" s="141">
        <v>104833.826</v>
      </c>
      <c r="F50" s="141">
        <v>62981.099</v>
      </c>
      <c r="G50" s="141">
        <v>0</v>
      </c>
      <c r="H50" s="141">
        <v>2624.638</v>
      </c>
      <c r="I50" s="142">
        <v>92.654</v>
      </c>
    </row>
    <row r="51" spans="1:9" ht="12.75">
      <c r="A51" s="39"/>
      <c r="B51" s="38" t="s">
        <v>36</v>
      </c>
      <c r="C51" s="38"/>
      <c r="D51" s="141">
        <v>271632.993</v>
      </c>
      <c r="E51" s="141">
        <v>120769.627</v>
      </c>
      <c r="F51" s="141">
        <v>65919.155</v>
      </c>
      <c r="G51" s="141">
        <v>0</v>
      </c>
      <c r="H51" s="141">
        <v>4750.158</v>
      </c>
      <c r="I51" s="142">
        <v>428.33</v>
      </c>
    </row>
    <row r="52" spans="1:9" ht="6" customHeight="1">
      <c r="A52" s="39"/>
      <c r="B52" s="38"/>
      <c r="C52" s="38"/>
      <c r="D52" s="141"/>
      <c r="E52" s="141"/>
      <c r="F52" s="141"/>
      <c r="G52" s="141"/>
      <c r="H52" s="141"/>
      <c r="I52" s="142"/>
    </row>
    <row r="53" spans="1:9" ht="12.75">
      <c r="A53" s="39">
        <v>2021</v>
      </c>
      <c r="B53" s="38" t="s">
        <v>33</v>
      </c>
      <c r="C53" s="38"/>
      <c r="D53" s="141">
        <v>141346.216</v>
      </c>
      <c r="E53" s="141">
        <v>75485.946</v>
      </c>
      <c r="F53" s="141">
        <v>19370.62</v>
      </c>
      <c r="G53" s="141">
        <v>0</v>
      </c>
      <c r="H53" s="141">
        <v>2585.728</v>
      </c>
      <c r="I53" s="142">
        <v>9.251</v>
      </c>
    </row>
    <row r="54" spans="1:9" ht="12.75">
      <c r="A54" s="39"/>
      <c r="B54" s="38" t="s">
        <v>34</v>
      </c>
      <c r="C54" s="38"/>
      <c r="D54" s="141">
        <v>186995.275</v>
      </c>
      <c r="E54" s="141">
        <v>91945.72</v>
      </c>
      <c r="F54" s="141">
        <v>38742.046</v>
      </c>
      <c r="G54" s="141">
        <v>0</v>
      </c>
      <c r="H54" s="141">
        <v>3412.921</v>
      </c>
      <c r="I54" s="142">
        <v>58.431</v>
      </c>
    </row>
    <row r="55" spans="1:9" ht="12.75">
      <c r="A55" s="39"/>
      <c r="B55" s="38" t="s">
        <v>35</v>
      </c>
      <c r="C55" s="38"/>
      <c r="D55" s="141">
        <v>220937.756</v>
      </c>
      <c r="E55" s="141">
        <v>94474.583</v>
      </c>
      <c r="F55" s="141">
        <v>56225.882</v>
      </c>
      <c r="G55" s="141">
        <v>0</v>
      </c>
      <c r="H55" s="141">
        <v>5770.693</v>
      </c>
      <c r="I55" s="142">
        <v>248.452</v>
      </c>
    </row>
    <row r="56" spans="1:9" ht="6" customHeight="1">
      <c r="A56" s="31"/>
      <c r="B56" s="38"/>
      <c r="C56" s="40"/>
      <c r="D56" s="37"/>
      <c r="E56" s="37"/>
      <c r="F56" s="37"/>
      <c r="G56" s="37"/>
      <c r="H56" s="37"/>
      <c r="I56" s="37"/>
    </row>
    <row r="57" spans="1:10" s="26" customFormat="1" ht="12.75">
      <c r="A57" s="34"/>
      <c r="B57" s="38"/>
      <c r="C57" s="33"/>
      <c r="D57" s="227" t="s">
        <v>39</v>
      </c>
      <c r="E57" s="227"/>
      <c r="F57" s="227"/>
      <c r="G57" s="227"/>
      <c r="H57" s="227"/>
      <c r="I57" s="227"/>
      <c r="J57" s="25"/>
    </row>
    <row r="58" spans="1:9" ht="6" customHeight="1">
      <c r="A58" s="32"/>
      <c r="B58" s="32"/>
      <c r="C58" s="41"/>
      <c r="D58" s="42" t="s">
        <v>0</v>
      </c>
      <c r="E58" s="42"/>
      <c r="F58" s="42"/>
      <c r="G58" s="42"/>
      <c r="H58" s="42"/>
      <c r="I58" s="42"/>
    </row>
    <row r="59" spans="1:10" s="26" customFormat="1" ht="12.75">
      <c r="A59" s="31">
        <v>2019</v>
      </c>
      <c r="B59" s="38" t="s">
        <v>33</v>
      </c>
      <c r="C59" s="38"/>
      <c r="D59" s="142">
        <v>9493.232</v>
      </c>
      <c r="E59" s="142">
        <v>2862.501</v>
      </c>
      <c r="F59" s="142">
        <v>0</v>
      </c>
      <c r="G59" s="142">
        <v>0</v>
      </c>
      <c r="H59" s="142">
        <v>0</v>
      </c>
      <c r="I59" s="142">
        <v>0</v>
      </c>
      <c r="J59" s="25"/>
    </row>
    <row r="60" spans="1:9" ht="12.75">
      <c r="A60" s="39"/>
      <c r="B60" s="38" t="s">
        <v>34</v>
      </c>
      <c r="C60" s="38"/>
      <c r="D60" s="142">
        <v>17309.443</v>
      </c>
      <c r="E60" s="142">
        <v>8614.356</v>
      </c>
      <c r="F60" s="142">
        <v>0</v>
      </c>
      <c r="G60" s="142">
        <v>0</v>
      </c>
      <c r="H60" s="142">
        <v>0</v>
      </c>
      <c r="I60" s="142">
        <v>0</v>
      </c>
    </row>
    <row r="61" spans="1:9" ht="12.75">
      <c r="A61" s="39"/>
      <c r="B61" s="38" t="s">
        <v>35</v>
      </c>
      <c r="C61" s="38"/>
      <c r="D61" s="142">
        <v>13155.983</v>
      </c>
      <c r="E61" s="142">
        <v>4084.517</v>
      </c>
      <c r="F61" s="142">
        <v>0</v>
      </c>
      <c r="G61" s="142">
        <v>0</v>
      </c>
      <c r="H61" s="142">
        <v>0</v>
      </c>
      <c r="I61" s="142">
        <v>0</v>
      </c>
    </row>
    <row r="62" spans="1:9" ht="12.75">
      <c r="A62" s="31"/>
      <c r="B62" s="38" t="s">
        <v>36</v>
      </c>
      <c r="C62" s="38"/>
      <c r="D62" s="142">
        <v>14839.388</v>
      </c>
      <c r="E62" s="142">
        <v>5646.824</v>
      </c>
      <c r="F62" s="142">
        <v>0</v>
      </c>
      <c r="G62" s="142">
        <v>0</v>
      </c>
      <c r="H62" s="142">
        <v>0</v>
      </c>
      <c r="I62" s="142">
        <v>0</v>
      </c>
    </row>
    <row r="63" spans="1:9" ht="6" customHeight="1">
      <c r="A63" s="31"/>
      <c r="B63" s="38"/>
      <c r="C63" s="38"/>
      <c r="D63" s="141"/>
      <c r="E63" s="142"/>
      <c r="F63" s="142"/>
      <c r="G63" s="142"/>
      <c r="H63" s="142"/>
      <c r="I63" s="142"/>
    </row>
    <row r="64" spans="1:9" ht="12.75">
      <c r="A64" s="31">
        <v>2020</v>
      </c>
      <c r="B64" s="38" t="s">
        <v>33</v>
      </c>
      <c r="C64" s="38"/>
      <c r="D64" s="142">
        <v>9592.322</v>
      </c>
      <c r="E64" s="142">
        <v>2860.649</v>
      </c>
      <c r="F64" s="142">
        <v>0</v>
      </c>
      <c r="G64" s="142">
        <v>0</v>
      </c>
      <c r="H64" s="142">
        <v>0</v>
      </c>
      <c r="I64" s="142">
        <v>0</v>
      </c>
    </row>
    <row r="65" spans="1:9" ht="12.75">
      <c r="A65" s="39"/>
      <c r="B65" s="38" t="s">
        <v>34</v>
      </c>
      <c r="C65" s="38"/>
      <c r="D65" s="142">
        <v>8553.351</v>
      </c>
      <c r="E65" s="142">
        <v>2934.143</v>
      </c>
      <c r="F65" s="142">
        <v>0</v>
      </c>
      <c r="G65" s="142">
        <v>0</v>
      </c>
      <c r="H65" s="142">
        <v>0</v>
      </c>
      <c r="I65" s="142">
        <v>0</v>
      </c>
    </row>
    <row r="66" spans="1:9" ht="12.75">
      <c r="A66" s="39"/>
      <c r="B66" s="38" t="s">
        <v>35</v>
      </c>
      <c r="C66" s="38"/>
      <c r="D66" s="142">
        <v>7706.447</v>
      </c>
      <c r="E66" s="142">
        <v>2682.005</v>
      </c>
      <c r="F66" s="142">
        <v>0</v>
      </c>
      <c r="G66" s="142">
        <v>0</v>
      </c>
      <c r="H66" s="142">
        <v>0</v>
      </c>
      <c r="I66" s="142">
        <v>0</v>
      </c>
    </row>
    <row r="67" spans="1:9" ht="12.75">
      <c r="A67" s="39"/>
      <c r="B67" s="38" t="s">
        <v>36</v>
      </c>
      <c r="C67" s="38"/>
      <c r="D67" s="142">
        <v>9456.698</v>
      </c>
      <c r="E67" s="142">
        <v>4196.09</v>
      </c>
      <c r="F67" s="142">
        <v>0</v>
      </c>
      <c r="G67" s="142">
        <v>0</v>
      </c>
      <c r="H67" s="142">
        <v>0</v>
      </c>
      <c r="I67" s="142">
        <v>0</v>
      </c>
    </row>
    <row r="68" spans="1:9" ht="6.6" customHeight="1">
      <c r="A68" s="39"/>
      <c r="B68" s="38"/>
      <c r="C68" s="38"/>
      <c r="D68" s="141"/>
      <c r="E68" s="141"/>
      <c r="F68" s="141"/>
      <c r="G68" s="141"/>
      <c r="H68" s="141"/>
      <c r="I68" s="142"/>
    </row>
    <row r="69" spans="1:9" ht="12.75">
      <c r="A69" s="39">
        <v>2021</v>
      </c>
      <c r="B69" s="38" t="s">
        <v>33</v>
      </c>
      <c r="C69" s="38"/>
      <c r="D69" s="142">
        <v>7261.42</v>
      </c>
      <c r="E69" s="142">
        <v>4145.348</v>
      </c>
      <c r="F69" s="142">
        <v>0</v>
      </c>
      <c r="G69" s="142">
        <v>0</v>
      </c>
      <c r="H69" s="142">
        <v>0</v>
      </c>
      <c r="I69" s="142">
        <v>0</v>
      </c>
    </row>
    <row r="70" spans="1:9" ht="12.75">
      <c r="A70" s="39"/>
      <c r="B70" s="38" t="s">
        <v>34</v>
      </c>
      <c r="C70" s="38"/>
      <c r="D70" s="142">
        <v>9850.898</v>
      </c>
      <c r="E70" s="142">
        <v>4894.205</v>
      </c>
      <c r="F70" s="142">
        <v>0</v>
      </c>
      <c r="G70" s="142">
        <v>0</v>
      </c>
      <c r="H70" s="142">
        <v>0</v>
      </c>
      <c r="I70" s="142">
        <v>0</v>
      </c>
    </row>
    <row r="71" spans="1:9" ht="12.75">
      <c r="A71" s="39"/>
      <c r="B71" s="38" t="s">
        <v>35</v>
      </c>
      <c r="C71" s="38"/>
      <c r="D71" s="142">
        <v>7824.348</v>
      </c>
      <c r="E71" s="142">
        <v>2290.194</v>
      </c>
      <c r="F71" s="142">
        <v>0</v>
      </c>
      <c r="G71" s="142">
        <v>0</v>
      </c>
      <c r="H71" s="142">
        <v>0</v>
      </c>
      <c r="I71" s="142">
        <v>0</v>
      </c>
    </row>
    <row r="72" spans="1:9" ht="6" customHeight="1">
      <c r="A72" s="32"/>
      <c r="B72" s="35"/>
      <c r="C72" s="40"/>
      <c r="D72" s="37"/>
      <c r="E72" s="37"/>
      <c r="F72" s="37"/>
      <c r="G72" s="37"/>
      <c r="H72" s="37"/>
      <c r="I72" s="37"/>
    </row>
    <row r="73" spans="1:9" ht="12.75">
      <c r="A73" s="34"/>
      <c r="B73" s="34"/>
      <c r="C73" s="33"/>
      <c r="D73" s="227" t="s">
        <v>40</v>
      </c>
      <c r="E73" s="227"/>
      <c r="F73" s="227"/>
      <c r="G73" s="227"/>
      <c r="H73" s="227"/>
      <c r="I73" s="227"/>
    </row>
    <row r="74" spans="1:9" ht="6" customHeight="1">
      <c r="A74" s="32"/>
      <c r="B74" s="32"/>
      <c r="C74" s="41"/>
      <c r="D74" s="42" t="s">
        <v>0</v>
      </c>
      <c r="E74" s="42"/>
      <c r="F74" s="42"/>
      <c r="G74" s="42"/>
      <c r="H74" s="42"/>
      <c r="I74" s="42"/>
    </row>
    <row r="75" spans="1:10" s="26" customFormat="1" ht="12.75">
      <c r="A75" s="31">
        <v>2019</v>
      </c>
      <c r="B75" s="38" t="s">
        <v>33</v>
      </c>
      <c r="C75" s="30"/>
      <c r="D75" s="141">
        <f aca="true" t="shared" si="0" ref="D75:I78">D11+D27+D43+D59</f>
        <v>1131439.899</v>
      </c>
      <c r="E75" s="141">
        <f t="shared" si="0"/>
        <v>267786.87</v>
      </c>
      <c r="F75" s="141">
        <f t="shared" si="0"/>
        <v>180173.813</v>
      </c>
      <c r="G75" s="141">
        <f t="shared" si="0"/>
        <v>79513.558</v>
      </c>
      <c r="H75" s="141">
        <f t="shared" si="0"/>
        <v>3464.117</v>
      </c>
      <c r="I75" s="142">
        <f t="shared" si="0"/>
        <v>38240.591</v>
      </c>
      <c r="J75" s="25"/>
    </row>
    <row r="76" spans="1:10" ht="12.75">
      <c r="A76" s="39"/>
      <c r="B76" s="38" t="s">
        <v>34</v>
      </c>
      <c r="D76" s="141">
        <f t="shared" si="0"/>
        <v>1588838.068</v>
      </c>
      <c r="E76" s="141">
        <f t="shared" si="0"/>
        <v>375131.77800000005</v>
      </c>
      <c r="F76" s="141">
        <f t="shared" si="0"/>
        <v>303233.07700000005</v>
      </c>
      <c r="G76" s="141">
        <f t="shared" si="0"/>
        <v>134523.172</v>
      </c>
      <c r="H76" s="141">
        <f t="shared" si="0"/>
        <v>3781.912</v>
      </c>
      <c r="I76" s="142">
        <f t="shared" si="0"/>
        <v>50766.829</v>
      </c>
      <c r="J76" s="183"/>
    </row>
    <row r="77" spans="1:10" ht="12.75">
      <c r="A77" s="39"/>
      <c r="B77" s="38" t="s">
        <v>35</v>
      </c>
      <c r="D77" s="141">
        <f t="shared" si="0"/>
        <v>1981735.372</v>
      </c>
      <c r="E77" s="141">
        <f t="shared" si="0"/>
        <v>481125.251</v>
      </c>
      <c r="F77" s="141">
        <f t="shared" si="0"/>
        <v>444999.14499999996</v>
      </c>
      <c r="G77" s="141">
        <f t="shared" si="0"/>
        <v>156188.37600000002</v>
      </c>
      <c r="H77" s="141">
        <f t="shared" si="0"/>
        <v>5143.605</v>
      </c>
      <c r="I77" s="142">
        <f t="shared" si="0"/>
        <v>68706.55300000001</v>
      </c>
      <c r="J77" s="183"/>
    </row>
    <row r="78" spans="1:10" ht="12.75">
      <c r="A78" s="31"/>
      <c r="B78" s="38" t="s">
        <v>36</v>
      </c>
      <c r="D78" s="141">
        <f t="shared" si="0"/>
        <v>2328715.1479999996</v>
      </c>
      <c r="E78" s="141">
        <f t="shared" si="0"/>
        <v>506046.55600000004</v>
      </c>
      <c r="F78" s="141">
        <f t="shared" si="0"/>
        <v>518538.56700000004</v>
      </c>
      <c r="G78" s="141">
        <f t="shared" si="0"/>
        <v>180153.44999999998</v>
      </c>
      <c r="H78" s="141">
        <f t="shared" si="0"/>
        <v>7759.607</v>
      </c>
      <c r="I78" s="142">
        <f t="shared" si="0"/>
        <v>85867.445</v>
      </c>
      <c r="J78" s="183"/>
    </row>
    <row r="79" spans="1:10" ht="6" customHeight="1">
      <c r="A79" s="31"/>
      <c r="D79" s="141"/>
      <c r="E79" s="141"/>
      <c r="F79" s="141"/>
      <c r="G79" s="141"/>
      <c r="H79" s="141"/>
      <c r="I79" s="142"/>
      <c r="J79" s="183"/>
    </row>
    <row r="80" spans="1:9" ht="12.75">
      <c r="A80" s="31">
        <v>2020</v>
      </c>
      <c r="B80" s="38" t="s">
        <v>33</v>
      </c>
      <c r="D80" s="141">
        <f aca="true" t="shared" si="1" ref="D80:I83">D16+D32+D48+D64</f>
        <v>1423765.9989999998</v>
      </c>
      <c r="E80" s="141">
        <f t="shared" si="1"/>
        <v>365868.07999999996</v>
      </c>
      <c r="F80" s="141">
        <f t="shared" si="1"/>
        <v>216314.394</v>
      </c>
      <c r="G80" s="141">
        <f t="shared" si="1"/>
        <v>93724.533</v>
      </c>
      <c r="H80" s="141">
        <f t="shared" si="1"/>
        <v>5078.464</v>
      </c>
      <c r="I80" s="142">
        <f t="shared" si="1"/>
        <v>43126.559</v>
      </c>
    </row>
    <row r="81" spans="1:9" ht="12.75">
      <c r="A81" s="39"/>
      <c r="B81" s="38" t="s">
        <v>34</v>
      </c>
      <c r="D81" s="141">
        <f t="shared" si="1"/>
        <v>1788373.184</v>
      </c>
      <c r="E81" s="141">
        <f t="shared" si="1"/>
        <v>417576.13</v>
      </c>
      <c r="F81" s="141">
        <f t="shared" si="1"/>
        <v>350725.089</v>
      </c>
      <c r="G81" s="141">
        <f t="shared" si="1"/>
        <v>150863.723</v>
      </c>
      <c r="H81" s="141">
        <f t="shared" si="1"/>
        <v>4075.8420000000006</v>
      </c>
      <c r="I81" s="142">
        <f t="shared" si="1"/>
        <v>63683.437</v>
      </c>
    </row>
    <row r="82" spans="1:9" ht="12.75">
      <c r="A82" s="39"/>
      <c r="B82" s="38" t="s">
        <v>35</v>
      </c>
      <c r="D82" s="141">
        <f t="shared" si="1"/>
        <v>1964871.638</v>
      </c>
      <c r="E82" s="141">
        <f t="shared" si="1"/>
        <v>448941.413</v>
      </c>
      <c r="F82" s="141">
        <f t="shared" si="1"/>
        <v>412422.822</v>
      </c>
      <c r="G82" s="141">
        <f t="shared" si="1"/>
        <v>168954.31999999998</v>
      </c>
      <c r="H82" s="141">
        <f t="shared" si="1"/>
        <v>4575.956</v>
      </c>
      <c r="I82" s="142">
        <f t="shared" si="1"/>
        <v>69986.42599999999</v>
      </c>
    </row>
    <row r="83" spans="1:11" s="29" customFormat="1" ht="12.75">
      <c r="A83" s="39"/>
      <c r="B83" s="38" t="s">
        <v>36</v>
      </c>
      <c r="C83" s="30"/>
      <c r="D83" s="141">
        <f t="shared" si="1"/>
        <v>2409783.005</v>
      </c>
      <c r="E83" s="141">
        <f t="shared" si="1"/>
        <v>491151.014</v>
      </c>
      <c r="F83" s="141">
        <f t="shared" si="1"/>
        <v>506403.46199999994</v>
      </c>
      <c r="G83" s="141">
        <f t="shared" si="1"/>
        <v>212390.079</v>
      </c>
      <c r="H83" s="141">
        <f t="shared" si="1"/>
        <v>8121.835000000001</v>
      </c>
      <c r="I83" s="142">
        <f t="shared" si="1"/>
        <v>103773.93400000001</v>
      </c>
      <c r="K83" s="30"/>
    </row>
    <row r="84" spans="1:11" s="29" customFormat="1" ht="6.6" customHeight="1">
      <c r="A84" s="39"/>
      <c r="B84" s="38"/>
      <c r="C84" s="30"/>
      <c r="D84" s="141"/>
      <c r="E84" s="141"/>
      <c r="F84" s="141"/>
      <c r="G84" s="141"/>
      <c r="H84" s="141"/>
      <c r="I84" s="142"/>
      <c r="K84" s="30"/>
    </row>
    <row r="85" spans="1:11" s="29" customFormat="1" ht="12.75">
      <c r="A85" s="39">
        <v>2021</v>
      </c>
      <c r="B85" s="38" t="s">
        <v>33</v>
      </c>
      <c r="C85" s="30"/>
      <c r="D85" s="141">
        <f aca="true" t="shared" si="2" ref="D85:I87">D21+D37+D53+D69</f>
        <v>1330802.432</v>
      </c>
      <c r="E85" s="141">
        <f t="shared" si="2"/>
        <v>333249.22</v>
      </c>
      <c r="F85" s="141">
        <f t="shared" si="2"/>
        <v>198178.76</v>
      </c>
      <c r="G85" s="141">
        <f t="shared" si="2"/>
        <v>103033.936</v>
      </c>
      <c r="H85" s="141">
        <f t="shared" si="2"/>
        <v>3663.777</v>
      </c>
      <c r="I85" s="142">
        <f t="shared" si="2"/>
        <v>50945.198</v>
      </c>
      <c r="K85" s="30"/>
    </row>
    <row r="86" spans="2:9" ht="12.75">
      <c r="B86" s="38" t="s">
        <v>34</v>
      </c>
      <c r="D86" s="141">
        <f t="shared" si="2"/>
        <v>1762400.52</v>
      </c>
      <c r="E86" s="141">
        <f t="shared" si="2"/>
        <v>422778.097</v>
      </c>
      <c r="F86" s="141">
        <f t="shared" si="2"/>
        <v>290955.667</v>
      </c>
      <c r="G86" s="141">
        <f t="shared" si="2"/>
        <v>176189.614</v>
      </c>
      <c r="H86" s="141">
        <f t="shared" si="2"/>
        <v>5584.107</v>
      </c>
      <c r="I86" s="142">
        <f t="shared" si="2"/>
        <v>66521.08399999999</v>
      </c>
    </row>
    <row r="87" spans="2:9" ht="12.75">
      <c r="B87" s="38" t="s">
        <v>35</v>
      </c>
      <c r="D87" s="141">
        <f t="shared" si="2"/>
        <v>2003469.426</v>
      </c>
      <c r="E87" s="141">
        <f t="shared" si="2"/>
        <v>438384.603</v>
      </c>
      <c r="F87" s="141">
        <f t="shared" si="2"/>
        <v>360602.14499999996</v>
      </c>
      <c r="G87" s="141">
        <f t="shared" si="2"/>
        <v>217996.77</v>
      </c>
      <c r="H87" s="141">
        <f t="shared" si="2"/>
        <v>7658.818</v>
      </c>
      <c r="I87" s="142">
        <f t="shared" si="2"/>
        <v>89869.339</v>
      </c>
    </row>
  </sheetData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 topLeftCell="A1">
      <selection activeCell="L1" sqref="L1"/>
    </sheetView>
  </sheetViews>
  <sheetFormatPr defaultColWidth="11.421875" defaultRowHeight="12.75"/>
  <cols>
    <col min="1" max="1" width="2.421875" style="20" customWidth="1"/>
    <col min="2" max="4" width="2.140625" style="20" customWidth="1"/>
    <col min="5" max="5" width="20.28125" style="20" customWidth="1"/>
    <col min="6" max="11" width="11.28125" style="20" customWidth="1"/>
    <col min="12" max="12" width="11.421875" style="172" customWidth="1"/>
    <col min="13" max="16384" width="11.421875" style="20" customWidth="1"/>
  </cols>
  <sheetData>
    <row r="1" spans="1:11" ht="12">
      <c r="A1" s="235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">
      <c r="A2" s="235" t="s">
        <v>331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5:11" ht="9" customHeight="1">
      <c r="E3" s="172"/>
      <c r="F3" s="173"/>
      <c r="G3" s="173"/>
      <c r="H3" s="173"/>
      <c r="I3" s="173"/>
      <c r="J3" s="173"/>
      <c r="K3" s="173"/>
    </row>
    <row r="4" spans="1:11" ht="12.75">
      <c r="A4" s="236" t="s">
        <v>80</v>
      </c>
      <c r="B4" s="236"/>
      <c r="C4" s="236"/>
      <c r="D4" s="236"/>
      <c r="E4" s="237"/>
      <c r="F4" s="242" t="s">
        <v>297</v>
      </c>
      <c r="G4" s="243" t="s">
        <v>81</v>
      </c>
      <c r="H4" s="244"/>
      <c r="I4" s="244"/>
      <c r="J4" s="244"/>
      <c r="K4" s="167" t="s">
        <v>288</v>
      </c>
    </row>
    <row r="5" spans="1:13" ht="12.75">
      <c r="A5" s="238"/>
      <c r="B5" s="238"/>
      <c r="C5" s="238"/>
      <c r="D5" s="238"/>
      <c r="E5" s="239"/>
      <c r="F5" s="202"/>
      <c r="G5" s="245" t="s">
        <v>227</v>
      </c>
      <c r="H5" s="242" t="s">
        <v>332</v>
      </c>
      <c r="I5" s="245" t="s">
        <v>82</v>
      </c>
      <c r="J5" s="248" t="s">
        <v>39</v>
      </c>
      <c r="K5" s="242" t="s">
        <v>83</v>
      </c>
      <c r="M5" s="174"/>
    </row>
    <row r="6" spans="1:13" ht="12.75" customHeight="1">
      <c r="A6" s="238"/>
      <c r="B6" s="238"/>
      <c r="C6" s="238"/>
      <c r="D6" s="238"/>
      <c r="E6" s="239"/>
      <c r="F6" s="202"/>
      <c r="G6" s="246"/>
      <c r="H6" s="202"/>
      <c r="I6" s="246"/>
      <c r="J6" s="246"/>
      <c r="K6" s="202"/>
      <c r="M6" s="174"/>
    </row>
    <row r="7" spans="1:13" ht="12.75">
      <c r="A7" s="238"/>
      <c r="B7" s="238"/>
      <c r="C7" s="238"/>
      <c r="D7" s="238"/>
      <c r="E7" s="239"/>
      <c r="F7" s="202"/>
      <c r="G7" s="246"/>
      <c r="H7" s="202"/>
      <c r="I7" s="246"/>
      <c r="J7" s="246"/>
      <c r="K7" s="202"/>
      <c r="M7" s="174"/>
    </row>
    <row r="8" spans="1:11" ht="12.75">
      <c r="A8" s="238"/>
      <c r="B8" s="238"/>
      <c r="C8" s="238"/>
      <c r="D8" s="238"/>
      <c r="E8" s="239"/>
      <c r="F8" s="202"/>
      <c r="G8" s="246"/>
      <c r="H8" s="202"/>
      <c r="I8" s="246"/>
      <c r="J8" s="246"/>
      <c r="K8" s="202"/>
    </row>
    <row r="9" spans="1:11" ht="12.75">
      <c r="A9" s="238"/>
      <c r="B9" s="238"/>
      <c r="C9" s="238"/>
      <c r="D9" s="238"/>
      <c r="E9" s="239"/>
      <c r="F9" s="203"/>
      <c r="G9" s="247"/>
      <c r="H9" s="203"/>
      <c r="I9" s="247"/>
      <c r="J9" s="247"/>
      <c r="K9" s="203"/>
    </row>
    <row r="10" spans="1:11" ht="12.75">
      <c r="A10" s="240"/>
      <c r="B10" s="240"/>
      <c r="C10" s="240"/>
      <c r="D10" s="240"/>
      <c r="E10" s="241"/>
      <c r="F10" s="233" t="s">
        <v>84</v>
      </c>
      <c r="G10" s="234"/>
      <c r="H10" s="234"/>
      <c r="I10" s="234"/>
      <c r="J10" s="234"/>
      <c r="K10" s="234"/>
    </row>
    <row r="11" spans="6:11" ht="6.75" customHeight="1">
      <c r="F11" s="172"/>
      <c r="G11" s="172"/>
      <c r="H11" s="172"/>
      <c r="I11" s="172"/>
      <c r="J11" s="172"/>
      <c r="K11" s="172"/>
    </row>
    <row r="12" spans="1:11" ht="12.75">
      <c r="A12" s="20" t="s">
        <v>85</v>
      </c>
      <c r="F12" s="172"/>
      <c r="G12" s="172"/>
      <c r="H12" s="172"/>
      <c r="I12" s="172"/>
      <c r="J12" s="172"/>
      <c r="K12" s="172"/>
    </row>
    <row r="13" spans="2:11" ht="12.75">
      <c r="B13" s="20" t="s">
        <v>86</v>
      </c>
      <c r="F13" s="172"/>
      <c r="G13" s="172"/>
      <c r="H13" s="172"/>
      <c r="I13" s="172"/>
      <c r="J13" s="172"/>
      <c r="K13" s="172"/>
    </row>
    <row r="14" spans="6:11" ht="9.75" customHeight="1">
      <c r="F14" s="172"/>
      <c r="G14" s="172"/>
      <c r="H14" s="172"/>
      <c r="I14" s="172"/>
      <c r="J14" s="172"/>
      <c r="K14" s="172"/>
    </row>
    <row r="15" spans="1:11" ht="12.75">
      <c r="A15" s="20" t="s">
        <v>314</v>
      </c>
      <c r="F15" s="44">
        <v>11933458</v>
      </c>
      <c r="G15" s="44">
        <v>4547152</v>
      </c>
      <c r="H15" s="44">
        <v>5883289</v>
      </c>
      <c r="I15" s="44">
        <v>1440250</v>
      </c>
      <c r="J15" s="44">
        <v>62767</v>
      </c>
      <c r="K15" s="45">
        <v>53049</v>
      </c>
    </row>
    <row r="16" spans="6:11" ht="9.75" customHeight="1">
      <c r="F16" s="44"/>
      <c r="G16" s="44"/>
      <c r="H16" s="44"/>
      <c r="I16" s="44"/>
      <c r="J16" s="44"/>
      <c r="K16" s="45"/>
    </row>
    <row r="17" spans="2:11" ht="12.75">
      <c r="B17" s="20" t="s">
        <v>333</v>
      </c>
      <c r="F17" s="44">
        <v>319061</v>
      </c>
      <c r="G17" s="44">
        <v>44031</v>
      </c>
      <c r="H17" s="44">
        <v>238557</v>
      </c>
      <c r="I17" s="44">
        <v>36473</v>
      </c>
      <c r="J17" s="44">
        <v>0</v>
      </c>
      <c r="K17" s="45">
        <v>700</v>
      </c>
    </row>
    <row r="18" spans="2:11" ht="12.75">
      <c r="B18" s="20" t="s">
        <v>334</v>
      </c>
      <c r="F18" s="44">
        <v>370049</v>
      </c>
      <c r="G18" s="44">
        <v>128105</v>
      </c>
      <c r="H18" s="44">
        <v>184777</v>
      </c>
      <c r="I18" s="44">
        <v>54571</v>
      </c>
      <c r="J18" s="44">
        <v>2596</v>
      </c>
      <c r="K18" s="45">
        <v>1276</v>
      </c>
    </row>
    <row r="19" spans="6:13" ht="9.75" customHeight="1">
      <c r="F19" s="44"/>
      <c r="G19" s="44"/>
      <c r="H19" s="44"/>
      <c r="I19" s="44"/>
      <c r="J19" s="44"/>
      <c r="K19" s="45"/>
      <c r="M19" s="175"/>
    </row>
    <row r="20" spans="2:13" ht="12.75">
      <c r="B20" s="20" t="s">
        <v>87</v>
      </c>
      <c r="F20" s="44"/>
      <c r="G20" s="44"/>
      <c r="H20" s="44"/>
      <c r="I20" s="44"/>
      <c r="J20" s="44"/>
      <c r="K20" s="45"/>
      <c r="M20" s="176"/>
    </row>
    <row r="21" spans="3:13" ht="12.75">
      <c r="C21" s="20" t="s">
        <v>88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5">
        <v>0</v>
      </c>
      <c r="M21" s="176"/>
    </row>
    <row r="22" spans="6:13" ht="9.75" customHeight="1">
      <c r="F22" s="44"/>
      <c r="G22" s="44"/>
      <c r="H22" s="44"/>
      <c r="I22" s="44"/>
      <c r="J22" s="44"/>
      <c r="K22" s="45"/>
      <c r="M22" s="176"/>
    </row>
    <row r="23" spans="1:13" ht="12.75">
      <c r="A23" s="20" t="s">
        <v>335</v>
      </c>
      <c r="F23" s="44">
        <v>11882470</v>
      </c>
      <c r="G23" s="44">
        <v>4463078</v>
      </c>
      <c r="H23" s="44">
        <v>5937069</v>
      </c>
      <c r="I23" s="44">
        <v>1422152</v>
      </c>
      <c r="J23" s="44">
        <v>60171</v>
      </c>
      <c r="K23" s="45">
        <v>52473</v>
      </c>
      <c r="M23" s="176"/>
    </row>
    <row r="24" spans="6:11" ht="9.75" customHeight="1">
      <c r="F24" s="177"/>
      <c r="G24" s="178"/>
      <c r="H24" s="178"/>
      <c r="I24" s="178"/>
      <c r="J24" s="178"/>
      <c r="K24" s="177"/>
    </row>
    <row r="25" spans="3:11" ht="12.75">
      <c r="C25" s="20" t="s">
        <v>89</v>
      </c>
      <c r="F25" s="46">
        <v>905.4358367265514</v>
      </c>
      <c r="G25" s="46">
        <v>1150.9699002003008</v>
      </c>
      <c r="H25" s="46">
        <v>642.1358898199769</v>
      </c>
      <c r="I25" s="46">
        <v>153.81577003387696</v>
      </c>
      <c r="J25" s="46">
        <v>4.584987778776073</v>
      </c>
      <c r="K25" s="47">
        <v>25.686198875295666</v>
      </c>
    </row>
    <row r="26" spans="6:13" ht="9.75" customHeight="1">
      <c r="F26" s="48"/>
      <c r="G26" s="48"/>
      <c r="H26" s="48"/>
      <c r="I26" s="48"/>
      <c r="J26" s="48"/>
      <c r="K26" s="49"/>
      <c r="M26" s="179"/>
    </row>
    <row r="27" spans="3:11" ht="12.75">
      <c r="C27" s="20" t="s">
        <v>90</v>
      </c>
      <c r="F27" s="48"/>
      <c r="G27" s="48"/>
      <c r="H27" s="48"/>
      <c r="I27" s="48"/>
      <c r="J27" s="48"/>
      <c r="K27" s="49"/>
    </row>
    <row r="28" spans="4:11" ht="12.75">
      <c r="D28" s="20" t="s">
        <v>336</v>
      </c>
      <c r="F28" s="46">
        <v>-0.42726927936563186</v>
      </c>
      <c r="G28" s="46">
        <v>-1.8489375327677493</v>
      </c>
      <c r="H28" s="46">
        <v>0.9141145369537327</v>
      </c>
      <c r="I28" s="46">
        <v>-1.256587398021182</v>
      </c>
      <c r="J28" s="46">
        <v>-4.1359313014800705</v>
      </c>
      <c r="K28" s="47">
        <v>-1.0857886105298888</v>
      </c>
    </row>
    <row r="29" spans="6:11" ht="9.75" customHeight="1">
      <c r="F29" s="180"/>
      <c r="G29" s="180"/>
      <c r="H29" s="180"/>
      <c r="I29" s="180"/>
      <c r="J29" s="180"/>
      <c r="K29" s="180"/>
    </row>
    <row r="30" spans="1:11" ht="12.75">
      <c r="A30" s="20" t="s">
        <v>91</v>
      </c>
      <c r="F30" s="180"/>
      <c r="G30" s="180"/>
      <c r="H30" s="180"/>
      <c r="I30" s="180"/>
      <c r="J30" s="180"/>
      <c r="K30" s="180"/>
    </row>
    <row r="31" spans="6:11" ht="9.75" customHeight="1">
      <c r="F31" s="180"/>
      <c r="G31" s="180"/>
      <c r="H31" s="180"/>
      <c r="I31" s="180"/>
      <c r="J31" s="180"/>
      <c r="K31" s="180"/>
    </row>
    <row r="32" spans="2:11" ht="12.75">
      <c r="B32" s="20" t="s">
        <v>314</v>
      </c>
      <c r="F32" s="44">
        <v>11925301</v>
      </c>
      <c r="G32" s="44">
        <v>4546380</v>
      </c>
      <c r="H32" s="44">
        <v>5876641</v>
      </c>
      <c r="I32" s="44">
        <v>1439948</v>
      </c>
      <c r="J32" s="44">
        <v>62332</v>
      </c>
      <c r="K32" s="45">
        <v>53049</v>
      </c>
    </row>
    <row r="33" spans="6:11" ht="9.75" customHeight="1">
      <c r="F33" s="44"/>
      <c r="G33" s="44"/>
      <c r="H33" s="44"/>
      <c r="I33" s="44"/>
      <c r="J33" s="44"/>
      <c r="K33" s="45"/>
    </row>
    <row r="34" spans="3:11" ht="12.75">
      <c r="C34" s="20" t="s">
        <v>333</v>
      </c>
      <c r="F34" s="44">
        <v>319420</v>
      </c>
      <c r="G34" s="44">
        <v>44031</v>
      </c>
      <c r="H34" s="44">
        <v>238916</v>
      </c>
      <c r="I34" s="44">
        <v>36473</v>
      </c>
      <c r="J34" s="44">
        <v>0</v>
      </c>
      <c r="K34" s="45">
        <v>500</v>
      </c>
    </row>
    <row r="35" spans="3:11" ht="12.75">
      <c r="C35" s="20" t="s">
        <v>334</v>
      </c>
      <c r="F35" s="44">
        <v>369809</v>
      </c>
      <c r="G35" s="44">
        <v>128081</v>
      </c>
      <c r="H35" s="44">
        <v>184571</v>
      </c>
      <c r="I35" s="44">
        <v>54567</v>
      </c>
      <c r="J35" s="44">
        <v>2590</v>
      </c>
      <c r="K35" s="45">
        <v>1276</v>
      </c>
    </row>
    <row r="36" spans="6:11" ht="9.75" customHeight="1">
      <c r="F36" s="44"/>
      <c r="G36" s="44"/>
      <c r="H36" s="44"/>
      <c r="I36" s="44"/>
      <c r="J36" s="44"/>
      <c r="K36" s="45"/>
    </row>
    <row r="37" spans="3:11" ht="12.75">
      <c r="C37" s="20" t="s">
        <v>87</v>
      </c>
      <c r="F37" s="44"/>
      <c r="G37" s="44"/>
      <c r="H37" s="44"/>
      <c r="I37" s="44"/>
      <c r="J37" s="44"/>
      <c r="K37" s="45"/>
    </row>
    <row r="38" spans="4:11" ht="12.75">
      <c r="D38" s="20" t="s">
        <v>88</v>
      </c>
      <c r="F38" s="44">
        <v>-360</v>
      </c>
      <c r="G38" s="44">
        <v>0</v>
      </c>
      <c r="H38" s="44">
        <v>-360</v>
      </c>
      <c r="I38" s="44">
        <v>0</v>
      </c>
      <c r="J38" s="44">
        <v>0</v>
      </c>
      <c r="K38" s="45">
        <v>0</v>
      </c>
    </row>
    <row r="39" spans="6:11" ht="9.75" customHeight="1">
      <c r="F39" s="44"/>
      <c r="G39" s="44"/>
      <c r="H39" s="44"/>
      <c r="I39" s="44"/>
      <c r="J39" s="44"/>
      <c r="K39" s="45"/>
    </row>
    <row r="40" spans="2:11" ht="12.75">
      <c r="B40" s="20" t="s">
        <v>335</v>
      </c>
      <c r="F40" s="44">
        <v>11874552</v>
      </c>
      <c r="G40" s="44">
        <v>4462330</v>
      </c>
      <c r="H40" s="44">
        <v>5930626</v>
      </c>
      <c r="I40" s="44">
        <v>1421854</v>
      </c>
      <c r="J40" s="44">
        <v>59742</v>
      </c>
      <c r="K40" s="45">
        <v>52273</v>
      </c>
    </row>
    <row r="41" spans="6:11" ht="9.75" customHeight="1">
      <c r="F41" s="177"/>
      <c r="G41" s="178"/>
      <c r="H41" s="178"/>
      <c r="I41" s="178"/>
      <c r="J41" s="178"/>
      <c r="K41" s="177"/>
    </row>
    <row r="42" spans="3:11" ht="12.75">
      <c r="C42" s="20" t="s">
        <v>89</v>
      </c>
      <c r="F42" s="46">
        <v>904.8324907088295</v>
      </c>
      <c r="G42" s="46">
        <v>1150.7770007068684</v>
      </c>
      <c r="H42" s="46">
        <v>641.4390339238925</v>
      </c>
      <c r="I42" s="46">
        <v>153.7835392319162</v>
      </c>
      <c r="J42" s="46">
        <v>4.552298281225842</v>
      </c>
      <c r="K42" s="47">
        <v>25.58829633922837</v>
      </c>
    </row>
    <row r="43" spans="6:11" ht="9.75" customHeight="1">
      <c r="F43" s="48"/>
      <c r="G43" s="48"/>
      <c r="H43" s="48"/>
      <c r="I43" s="48"/>
      <c r="J43" s="48"/>
      <c r="K43" s="49"/>
    </row>
    <row r="44" spans="3:11" ht="12.75">
      <c r="C44" s="20" t="s">
        <v>90</v>
      </c>
      <c r="F44" s="48"/>
      <c r="G44" s="48"/>
      <c r="H44" s="48"/>
      <c r="I44" s="48"/>
      <c r="J44" s="48"/>
      <c r="K44" s="49"/>
    </row>
    <row r="45" spans="4:11" ht="12.75">
      <c r="D45" s="20" t="s">
        <v>336</v>
      </c>
      <c r="F45" s="46">
        <v>-0.42555739263939074</v>
      </c>
      <c r="G45" s="46">
        <v>-1.848723599875072</v>
      </c>
      <c r="H45" s="46">
        <v>0.9186370241095148</v>
      </c>
      <c r="I45" s="46">
        <v>-1.256573154030562</v>
      </c>
      <c r="J45" s="46">
        <v>-4.155169094526087</v>
      </c>
      <c r="K45" s="47">
        <v>-1.4627985447416592</v>
      </c>
    </row>
    <row r="46" spans="6:11" ht="9.75" customHeight="1">
      <c r="F46" s="180"/>
      <c r="G46" s="180"/>
      <c r="H46" s="180"/>
      <c r="I46" s="180"/>
      <c r="J46" s="180"/>
      <c r="K46" s="180"/>
    </row>
    <row r="47" spans="2:11" ht="12.75">
      <c r="B47" s="20" t="s">
        <v>92</v>
      </c>
      <c r="F47" s="180"/>
      <c r="G47" s="180"/>
      <c r="H47" s="180"/>
      <c r="I47" s="180"/>
      <c r="J47" s="180"/>
      <c r="K47" s="180"/>
    </row>
    <row r="48" spans="3:11" ht="12.75">
      <c r="C48" s="20" t="s">
        <v>228</v>
      </c>
      <c r="F48" s="180"/>
      <c r="G48" s="180"/>
      <c r="H48" s="180"/>
      <c r="I48" s="180"/>
      <c r="J48" s="180"/>
      <c r="K48" s="180"/>
    </row>
    <row r="49" spans="6:11" ht="9.75" customHeight="1">
      <c r="F49" s="180"/>
      <c r="G49" s="180"/>
      <c r="H49" s="180"/>
      <c r="I49" s="180"/>
      <c r="J49" s="180"/>
      <c r="K49" s="180"/>
    </row>
    <row r="50" spans="2:11" ht="12.75">
      <c r="B50" s="20" t="s">
        <v>314</v>
      </c>
      <c r="F50" s="44">
        <v>8156</v>
      </c>
      <c r="G50" s="44">
        <v>771</v>
      </c>
      <c r="H50" s="44">
        <v>6648</v>
      </c>
      <c r="I50" s="44">
        <v>302</v>
      </c>
      <c r="J50" s="44">
        <v>435</v>
      </c>
      <c r="K50" s="45">
        <v>0</v>
      </c>
    </row>
    <row r="51" spans="6:11" ht="9.75" customHeight="1">
      <c r="F51" s="44"/>
      <c r="G51" s="44"/>
      <c r="H51" s="44"/>
      <c r="I51" s="44"/>
      <c r="J51" s="44"/>
      <c r="K51" s="45"/>
    </row>
    <row r="52" spans="3:11" ht="12.75">
      <c r="C52" s="20" t="s">
        <v>333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5">
        <v>200</v>
      </c>
    </row>
    <row r="53" spans="3:11" ht="12.75">
      <c r="C53" s="20" t="s">
        <v>334</v>
      </c>
      <c r="F53" s="44">
        <v>239</v>
      </c>
      <c r="G53" s="44">
        <v>23</v>
      </c>
      <c r="H53" s="44">
        <v>206</v>
      </c>
      <c r="I53" s="44">
        <v>4</v>
      </c>
      <c r="J53" s="44">
        <v>6</v>
      </c>
      <c r="K53" s="45">
        <v>0</v>
      </c>
    </row>
    <row r="54" spans="6:11" ht="9.75" customHeight="1">
      <c r="F54" s="44"/>
      <c r="G54" s="44"/>
      <c r="H54" s="44"/>
      <c r="I54" s="44"/>
      <c r="J54" s="44"/>
      <c r="K54" s="45"/>
    </row>
    <row r="55" spans="3:11" ht="12.75">
      <c r="C55" s="20" t="s">
        <v>87</v>
      </c>
      <c r="F55" s="44"/>
      <c r="G55" s="44"/>
      <c r="H55" s="44"/>
      <c r="I55" s="44"/>
      <c r="J55" s="44"/>
      <c r="K55" s="45"/>
    </row>
    <row r="56" spans="4:11" ht="12.75">
      <c r="D56" s="20" t="s">
        <v>88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5">
        <v>0</v>
      </c>
    </row>
    <row r="57" spans="6:11" ht="9.75" customHeight="1">
      <c r="F57" s="44"/>
      <c r="G57" s="44"/>
      <c r="H57" s="44"/>
      <c r="I57" s="44"/>
      <c r="J57" s="44"/>
      <c r="K57" s="45"/>
    </row>
    <row r="58" spans="2:11" ht="12.75">
      <c r="B58" s="20" t="s">
        <v>335</v>
      </c>
      <c r="F58" s="44">
        <v>7917</v>
      </c>
      <c r="G58" s="44">
        <v>748</v>
      </c>
      <c r="H58" s="44">
        <v>6442</v>
      </c>
      <c r="I58" s="44">
        <v>298</v>
      </c>
      <c r="J58" s="44">
        <v>429</v>
      </c>
      <c r="K58" s="45">
        <v>200</v>
      </c>
    </row>
    <row r="59" spans="6:11" ht="9.75" customHeight="1">
      <c r="F59" s="177"/>
      <c r="G59" s="178"/>
      <c r="H59" s="178"/>
      <c r="I59" s="178"/>
      <c r="J59" s="178"/>
      <c r="K59" s="177"/>
    </row>
    <row r="60" spans="3:11" ht="12.75">
      <c r="C60" s="20" t="s">
        <v>89</v>
      </c>
      <c r="F60" s="46">
        <v>0.603269818426986</v>
      </c>
      <c r="G60" s="46">
        <v>0.19289949343252014</v>
      </c>
      <c r="H60" s="46">
        <v>0.6967477390308738</v>
      </c>
      <c r="I60" s="46">
        <v>0.032230801960757595</v>
      </c>
      <c r="J60" s="46">
        <v>0.03268949755023077</v>
      </c>
      <c r="K60" s="47">
        <v>0.0979025360672943</v>
      </c>
    </row>
    <row r="61" spans="6:11" ht="9.75" customHeight="1">
      <c r="F61" s="48"/>
      <c r="G61" s="48"/>
      <c r="H61" s="48"/>
      <c r="I61" s="48"/>
      <c r="J61" s="48"/>
      <c r="K61" s="49"/>
    </row>
    <row r="62" spans="3:11" ht="12.75">
      <c r="C62" s="20" t="s">
        <v>90</v>
      </c>
      <c r="F62" s="48"/>
      <c r="G62" s="48"/>
      <c r="H62" s="48"/>
      <c r="I62" s="48"/>
      <c r="J62" s="48"/>
      <c r="K62" s="49"/>
    </row>
    <row r="63" spans="4:11" ht="12.75">
      <c r="D63" s="20" t="s">
        <v>336</v>
      </c>
      <c r="F63" s="46">
        <v>-2.9303580186365963</v>
      </c>
      <c r="G63" s="46">
        <v>-2.983138780804154</v>
      </c>
      <c r="H63" s="46">
        <v>-3.098676293622148</v>
      </c>
      <c r="I63" s="46">
        <v>-1.3245033112582831</v>
      </c>
      <c r="J63" s="46">
        <v>-1.379310344827573</v>
      </c>
      <c r="K63" s="47">
        <v>0.1</v>
      </c>
    </row>
    <row r="64" spans="6:11" ht="9.75" customHeight="1">
      <c r="F64" s="180"/>
      <c r="G64" s="180"/>
      <c r="H64" s="180"/>
      <c r="I64" s="180"/>
      <c r="J64" s="180"/>
      <c r="K64" s="180"/>
    </row>
    <row r="65" spans="1:11" ht="12.75">
      <c r="A65" s="20" t="s">
        <v>93</v>
      </c>
      <c r="F65" s="180"/>
      <c r="G65" s="180"/>
      <c r="H65" s="180"/>
      <c r="I65" s="180"/>
      <c r="J65" s="180"/>
      <c r="K65" s="180"/>
    </row>
    <row r="66" spans="6:11" ht="9.75" customHeight="1">
      <c r="F66" s="180"/>
      <c r="G66" s="180"/>
      <c r="H66" s="180"/>
      <c r="I66" s="180"/>
      <c r="J66" s="180"/>
      <c r="K66" s="180"/>
    </row>
    <row r="67" spans="1:11" ht="12.75">
      <c r="A67" s="20" t="s">
        <v>94</v>
      </c>
      <c r="F67" s="50"/>
      <c r="G67" s="50"/>
      <c r="H67" s="50"/>
      <c r="I67" s="50"/>
      <c r="J67" s="50"/>
      <c r="K67" s="50"/>
    </row>
    <row r="68" spans="2:11" ht="12.75">
      <c r="B68" s="20" t="s">
        <v>314</v>
      </c>
      <c r="F68" s="44">
        <v>983207</v>
      </c>
      <c r="G68" s="44">
        <v>753258</v>
      </c>
      <c r="H68" s="44">
        <v>186449</v>
      </c>
      <c r="I68" s="44">
        <v>43500</v>
      </c>
      <c r="J68" s="44">
        <v>0</v>
      </c>
      <c r="K68" s="45">
        <v>4295</v>
      </c>
    </row>
    <row r="69" spans="2:11" ht="12.75">
      <c r="B69" s="20" t="s">
        <v>335</v>
      </c>
      <c r="F69" s="44">
        <v>346929</v>
      </c>
      <c r="G69" s="44">
        <v>26959</v>
      </c>
      <c r="H69" s="44">
        <v>212920</v>
      </c>
      <c r="I69" s="44">
        <v>107050</v>
      </c>
      <c r="J69" s="44">
        <v>0</v>
      </c>
      <c r="K69" s="45">
        <v>3037</v>
      </c>
    </row>
    <row r="70" spans="6:11" ht="12.75">
      <c r="F70" s="50"/>
      <c r="G70" s="50"/>
      <c r="H70" s="50"/>
      <c r="I70" s="50"/>
      <c r="J70" s="50"/>
      <c r="K70" s="50"/>
    </row>
    <row r="71" spans="1:11" ht="12.75">
      <c r="A71" s="43" t="s">
        <v>261</v>
      </c>
      <c r="B71" s="43"/>
      <c r="C71" s="43"/>
      <c r="D71" s="43"/>
      <c r="E71" s="43"/>
      <c r="F71" s="50"/>
      <c r="G71" s="50"/>
      <c r="H71" s="50"/>
      <c r="I71" s="50"/>
      <c r="J71" s="50"/>
      <c r="K71" s="50"/>
    </row>
    <row r="72" spans="1:11" ht="12.75">
      <c r="A72" s="43"/>
      <c r="B72" s="181" t="s">
        <v>314</v>
      </c>
      <c r="C72" s="181"/>
      <c r="D72" s="181"/>
      <c r="E72" s="181"/>
      <c r="F72" s="44">
        <v>220966</v>
      </c>
      <c r="G72" s="44">
        <v>220966</v>
      </c>
      <c r="H72" s="44">
        <v>0</v>
      </c>
      <c r="I72" s="44">
        <v>0</v>
      </c>
      <c r="J72" s="44">
        <v>0</v>
      </c>
      <c r="K72" s="45">
        <v>0</v>
      </c>
    </row>
    <row r="73" spans="2:11" ht="12.75">
      <c r="B73" s="20" t="s">
        <v>335</v>
      </c>
      <c r="F73" s="44">
        <v>100000</v>
      </c>
      <c r="G73" s="44">
        <v>100000</v>
      </c>
      <c r="H73" s="44">
        <v>0</v>
      </c>
      <c r="I73" s="44">
        <v>0</v>
      </c>
      <c r="J73" s="44">
        <v>0</v>
      </c>
      <c r="K73" s="45">
        <v>0</v>
      </c>
    </row>
    <row r="74" ht="12.75">
      <c r="A74" s="20" t="s">
        <v>95</v>
      </c>
    </row>
    <row r="75" ht="12.75">
      <c r="A75" s="51" t="s">
        <v>315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140625" style="52" customWidth="1"/>
    <col min="5" max="6" width="1.1484375" style="52" customWidth="1"/>
    <col min="7" max="7" width="3.7109375" style="52" customWidth="1"/>
    <col min="8" max="8" width="0.5625" style="65" customWidth="1"/>
    <col min="9" max="9" width="6.8515625" style="52" customWidth="1"/>
    <col min="10" max="10" width="8.8515625" style="52" customWidth="1"/>
    <col min="11" max="11" width="8.7109375" style="52" customWidth="1"/>
    <col min="12" max="13" width="8.28125" style="52" customWidth="1"/>
    <col min="14" max="14" width="8.140625" style="52" customWidth="1"/>
    <col min="15" max="15" width="7.57421875" style="52" customWidth="1"/>
    <col min="16" max="17" width="7.28125" style="52" customWidth="1"/>
    <col min="18" max="18" width="9.00390625" style="64" customWidth="1"/>
    <col min="19" max="19" width="10.28125" style="64" customWidth="1"/>
    <col min="20" max="16384" width="10.28125" style="52" customWidth="1"/>
  </cols>
  <sheetData>
    <row r="1" spans="1:18" ht="12">
      <c r="A1" s="52" t="s">
        <v>0</v>
      </c>
      <c r="B1" s="255" t="s">
        <v>41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256" t="s">
        <v>42</v>
      </c>
      <c r="B3" s="257"/>
      <c r="C3" s="257"/>
      <c r="D3" s="257"/>
      <c r="E3" s="257"/>
      <c r="F3" s="257"/>
      <c r="G3" s="257"/>
      <c r="H3" s="258"/>
      <c r="I3" s="263" t="s">
        <v>43</v>
      </c>
      <c r="J3" s="264"/>
      <c r="K3" s="263" t="s">
        <v>44</v>
      </c>
      <c r="L3" s="269"/>
      <c r="M3" s="264"/>
      <c r="N3" s="272" t="s">
        <v>229</v>
      </c>
      <c r="O3" s="273"/>
      <c r="P3" s="278" t="s">
        <v>45</v>
      </c>
      <c r="Q3" s="278" t="s">
        <v>232</v>
      </c>
      <c r="R3" s="272" t="s">
        <v>251</v>
      </c>
    </row>
    <row r="4" spans="1:18" ht="12.75">
      <c r="A4" s="259"/>
      <c r="B4" s="259"/>
      <c r="C4" s="259"/>
      <c r="D4" s="259"/>
      <c r="E4" s="259"/>
      <c r="F4" s="259"/>
      <c r="G4" s="259"/>
      <c r="H4" s="260"/>
      <c r="I4" s="265"/>
      <c r="J4" s="266"/>
      <c r="K4" s="265"/>
      <c r="L4" s="270"/>
      <c r="M4" s="266"/>
      <c r="N4" s="274"/>
      <c r="O4" s="275"/>
      <c r="P4" s="279"/>
      <c r="Q4" s="279"/>
      <c r="R4" s="281"/>
    </row>
    <row r="5" spans="1:18" ht="12.75">
      <c r="A5" s="259"/>
      <c r="B5" s="259"/>
      <c r="C5" s="259"/>
      <c r="D5" s="259"/>
      <c r="E5" s="259"/>
      <c r="F5" s="259"/>
      <c r="G5" s="259"/>
      <c r="H5" s="260"/>
      <c r="I5" s="267"/>
      <c r="J5" s="268"/>
      <c r="K5" s="267"/>
      <c r="L5" s="271"/>
      <c r="M5" s="268"/>
      <c r="N5" s="276"/>
      <c r="O5" s="277"/>
      <c r="P5" s="279"/>
      <c r="Q5" s="279"/>
      <c r="R5" s="281"/>
    </row>
    <row r="6" spans="1:18" ht="12.75">
      <c r="A6" s="259"/>
      <c r="B6" s="259"/>
      <c r="C6" s="259"/>
      <c r="D6" s="259"/>
      <c r="E6" s="259"/>
      <c r="F6" s="259"/>
      <c r="G6" s="259"/>
      <c r="H6" s="260"/>
      <c r="I6" s="283" t="s">
        <v>46</v>
      </c>
      <c r="J6" s="283" t="s">
        <v>47</v>
      </c>
      <c r="K6" s="283" t="s">
        <v>48</v>
      </c>
      <c r="L6" s="283" t="s">
        <v>231</v>
      </c>
      <c r="M6" s="283" t="s">
        <v>49</v>
      </c>
      <c r="N6" s="278" t="s">
        <v>230</v>
      </c>
      <c r="O6" s="278" t="s">
        <v>50</v>
      </c>
      <c r="P6" s="279"/>
      <c r="Q6" s="279"/>
      <c r="R6" s="281"/>
    </row>
    <row r="7" spans="1:18" ht="12.75">
      <c r="A7" s="259"/>
      <c r="B7" s="259"/>
      <c r="C7" s="259"/>
      <c r="D7" s="259"/>
      <c r="E7" s="259"/>
      <c r="F7" s="259"/>
      <c r="G7" s="259"/>
      <c r="H7" s="260"/>
      <c r="I7" s="284"/>
      <c r="J7" s="284"/>
      <c r="K7" s="284"/>
      <c r="L7" s="284"/>
      <c r="M7" s="284"/>
      <c r="N7" s="279"/>
      <c r="O7" s="279"/>
      <c r="P7" s="279"/>
      <c r="Q7" s="279"/>
      <c r="R7" s="281"/>
    </row>
    <row r="8" spans="1:18" ht="12.75">
      <c r="A8" s="259"/>
      <c r="B8" s="259"/>
      <c r="C8" s="259"/>
      <c r="D8" s="259"/>
      <c r="E8" s="259"/>
      <c r="F8" s="259"/>
      <c r="G8" s="259"/>
      <c r="H8" s="260"/>
      <c r="I8" s="284"/>
      <c r="J8" s="284"/>
      <c r="K8" s="284"/>
      <c r="L8" s="284"/>
      <c r="M8" s="284"/>
      <c r="N8" s="279"/>
      <c r="O8" s="279"/>
      <c r="P8" s="279"/>
      <c r="Q8" s="279"/>
      <c r="R8" s="281"/>
    </row>
    <row r="9" spans="1:18" ht="12.75">
      <c r="A9" s="259"/>
      <c r="B9" s="259"/>
      <c r="C9" s="259"/>
      <c r="D9" s="259"/>
      <c r="E9" s="259"/>
      <c r="F9" s="259"/>
      <c r="G9" s="259"/>
      <c r="H9" s="260"/>
      <c r="I9" s="285"/>
      <c r="J9" s="285"/>
      <c r="K9" s="285"/>
      <c r="L9" s="285"/>
      <c r="M9" s="285"/>
      <c r="N9" s="280"/>
      <c r="O9" s="280"/>
      <c r="P9" s="280"/>
      <c r="Q9" s="280"/>
      <c r="R9" s="282"/>
    </row>
    <row r="10" spans="1:18" ht="15" customHeight="1">
      <c r="A10" s="261"/>
      <c r="B10" s="261"/>
      <c r="C10" s="261"/>
      <c r="D10" s="261"/>
      <c r="E10" s="261"/>
      <c r="F10" s="261"/>
      <c r="G10" s="261"/>
      <c r="H10" s="262"/>
      <c r="I10" s="57" t="s">
        <v>31</v>
      </c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1.25" customHeight="1">
      <c r="A11" s="59"/>
      <c r="B11" s="60"/>
      <c r="C11" s="60"/>
      <c r="D11" s="60"/>
      <c r="E11" s="60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2"/>
    </row>
    <row r="12" spans="1:18" ht="12" customHeight="1">
      <c r="A12" s="254" t="s">
        <v>337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</row>
    <row r="13" spans="1:16" ht="12.75">
      <c r="A13" s="61" t="s">
        <v>32</v>
      </c>
      <c r="B13" s="61"/>
      <c r="C13" s="61"/>
      <c r="D13" s="61"/>
      <c r="E13" s="61"/>
      <c r="F13" s="61"/>
      <c r="G13" s="61"/>
      <c r="H13" s="61"/>
      <c r="N13" s="63"/>
      <c r="P13" s="64"/>
    </row>
    <row r="14" spans="1:16" ht="12.75">
      <c r="A14" s="61"/>
      <c r="B14" s="61"/>
      <c r="C14" s="61" t="s">
        <v>51</v>
      </c>
      <c r="D14" s="61"/>
      <c r="E14" s="61"/>
      <c r="F14" s="61"/>
      <c r="G14" s="61"/>
      <c r="H14" s="61"/>
      <c r="P14" s="64"/>
    </row>
    <row r="15" ht="8.45" customHeight="1">
      <c r="P15" s="64"/>
    </row>
    <row r="16" spans="1:18" ht="12.75">
      <c r="A16" s="66" t="s">
        <v>74</v>
      </c>
      <c r="I16" s="147">
        <v>125904</v>
      </c>
      <c r="J16" s="147">
        <v>110167930</v>
      </c>
      <c r="K16" s="147">
        <v>815433297</v>
      </c>
      <c r="L16" s="147">
        <v>49041546</v>
      </c>
      <c r="M16" s="147">
        <v>766391751</v>
      </c>
      <c r="N16" s="147">
        <v>361902012</v>
      </c>
      <c r="O16" s="147">
        <v>101012164</v>
      </c>
      <c r="P16" s="147">
        <v>163406</v>
      </c>
      <c r="Q16" s="147">
        <v>2067928</v>
      </c>
      <c r="R16" s="148">
        <f>I16+J16+M16+N16+O16+P16+Q16</f>
        <v>1341831095</v>
      </c>
    </row>
    <row r="17" spans="9:18" ht="6" customHeight="1">
      <c r="I17" s="161"/>
      <c r="J17" s="147"/>
      <c r="K17" s="147"/>
      <c r="L17" s="147"/>
      <c r="M17" s="147"/>
      <c r="N17" s="147"/>
      <c r="O17" s="147"/>
      <c r="P17" s="147"/>
      <c r="Q17" s="147"/>
      <c r="R17" s="148"/>
    </row>
    <row r="18" spans="1:18" ht="12.75">
      <c r="A18" s="65" t="s">
        <v>76</v>
      </c>
      <c r="D18" s="76" t="s">
        <v>234</v>
      </c>
      <c r="E18" s="150" t="s">
        <v>75</v>
      </c>
      <c r="I18" s="147">
        <v>34871</v>
      </c>
      <c r="J18" s="147">
        <v>14259482</v>
      </c>
      <c r="K18" s="147">
        <v>42829108</v>
      </c>
      <c r="L18" s="147">
        <v>3393561</v>
      </c>
      <c r="M18" s="147">
        <v>39435547</v>
      </c>
      <c r="N18" s="147">
        <v>38303507</v>
      </c>
      <c r="O18" s="147">
        <v>9719810</v>
      </c>
      <c r="P18" s="147">
        <v>24402</v>
      </c>
      <c r="Q18" s="147">
        <v>38373</v>
      </c>
      <c r="R18" s="148">
        <f aca="true" t="shared" si="0" ref="R18:R24">I18+J18+M18+N18+O18+P18+Q18</f>
        <v>101815992</v>
      </c>
    </row>
    <row r="19" spans="4:18" ht="6" customHeight="1">
      <c r="D19" s="98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1:18" s="64" customFormat="1" ht="12.75">
      <c r="A20" s="66" t="s">
        <v>53</v>
      </c>
      <c r="C20" s="68"/>
      <c r="D20" s="170" t="s">
        <v>234</v>
      </c>
      <c r="E20" s="150" t="s">
        <v>76</v>
      </c>
      <c r="F20" s="68"/>
      <c r="G20" s="68"/>
      <c r="H20" s="69"/>
      <c r="I20" s="147">
        <v>136359</v>
      </c>
      <c r="J20" s="147">
        <v>38973309</v>
      </c>
      <c r="K20" s="147">
        <v>138719847</v>
      </c>
      <c r="L20" s="147">
        <v>14615854</v>
      </c>
      <c r="M20" s="147">
        <v>124103993</v>
      </c>
      <c r="N20" s="147">
        <v>105010753</v>
      </c>
      <c r="O20" s="147">
        <v>30284939</v>
      </c>
      <c r="P20" s="147">
        <v>62138</v>
      </c>
      <c r="Q20" s="147">
        <v>9667</v>
      </c>
      <c r="R20" s="148">
        <f t="shared" si="0"/>
        <v>298581158</v>
      </c>
    </row>
    <row r="21" spans="1:18" s="64" customFormat="1" ht="6" customHeight="1">
      <c r="A21" s="70"/>
      <c r="D21" s="76"/>
      <c r="H21" s="71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1:18" s="64" customFormat="1" ht="12.75">
      <c r="A22" s="72"/>
      <c r="B22" s="73" t="s">
        <v>54</v>
      </c>
      <c r="C22" s="74"/>
      <c r="D22" s="76" t="s">
        <v>234</v>
      </c>
      <c r="E22" s="150" t="s">
        <v>53</v>
      </c>
      <c r="F22" s="68"/>
      <c r="G22" s="75"/>
      <c r="H22" s="69"/>
      <c r="I22" s="147">
        <v>123215</v>
      </c>
      <c r="J22" s="147">
        <v>26778280</v>
      </c>
      <c r="K22" s="147">
        <v>94810738</v>
      </c>
      <c r="L22" s="147">
        <v>7257371</v>
      </c>
      <c r="M22" s="147">
        <v>87553367</v>
      </c>
      <c r="N22" s="147">
        <v>71813306</v>
      </c>
      <c r="O22" s="147">
        <v>20289424</v>
      </c>
      <c r="P22" s="147">
        <v>52855</v>
      </c>
      <c r="Q22" s="147">
        <v>52261</v>
      </c>
      <c r="R22" s="148">
        <f t="shared" si="0"/>
        <v>206662708</v>
      </c>
    </row>
    <row r="23" spans="1:18" s="64" customFormat="1" ht="6" customHeight="1">
      <c r="A23" s="72"/>
      <c r="C23" s="74"/>
      <c r="E23" s="75"/>
      <c r="F23" s="75"/>
      <c r="G23" s="75"/>
      <c r="H23" s="69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1:18" s="64" customFormat="1" ht="10.15" customHeight="1">
      <c r="A24" s="70"/>
      <c r="D24" s="76" t="s">
        <v>52</v>
      </c>
      <c r="E24" s="250" t="s">
        <v>54</v>
      </c>
      <c r="F24" s="250"/>
      <c r="G24" s="250"/>
      <c r="H24" s="69"/>
      <c r="I24" s="147">
        <v>154804</v>
      </c>
      <c r="J24" s="147">
        <v>17509738</v>
      </c>
      <c r="K24" s="147">
        <v>74791146</v>
      </c>
      <c r="L24" s="147">
        <v>8801245</v>
      </c>
      <c r="M24" s="147">
        <v>65989901</v>
      </c>
      <c r="N24" s="147">
        <v>50906709</v>
      </c>
      <c r="O24" s="147">
        <v>12589819</v>
      </c>
      <c r="P24" s="147">
        <v>43490</v>
      </c>
      <c r="Q24" s="77">
        <v>0</v>
      </c>
      <c r="R24" s="148">
        <f t="shared" si="0"/>
        <v>147194461</v>
      </c>
    </row>
    <row r="25" spans="8:18" s="64" customFormat="1" ht="8.45" customHeight="1">
      <c r="H25" s="71"/>
      <c r="I25" s="147"/>
      <c r="J25" s="147"/>
      <c r="K25" s="147"/>
      <c r="L25" s="147"/>
      <c r="M25" s="147"/>
      <c r="N25" s="147"/>
      <c r="O25" s="147"/>
      <c r="P25" s="147"/>
      <c r="Q25" s="147"/>
      <c r="R25" s="148"/>
    </row>
    <row r="26" spans="4:18" s="64" customFormat="1" ht="12" customHeight="1">
      <c r="D26" s="78"/>
      <c r="E26" s="78"/>
      <c r="F26" s="78"/>
      <c r="G26" s="171" t="s">
        <v>233</v>
      </c>
      <c r="H26" s="71"/>
      <c r="I26" s="80">
        <v>575153</v>
      </c>
      <c r="J26" s="80">
        <v>207688739</v>
      </c>
      <c r="K26" s="80">
        <v>1166584136</v>
      </c>
      <c r="L26" s="80">
        <v>83109577</v>
      </c>
      <c r="M26" s="80">
        <v>1083474559</v>
      </c>
      <c r="N26" s="80">
        <v>627936287</v>
      </c>
      <c r="O26" s="80">
        <v>173896156</v>
      </c>
      <c r="P26" s="80">
        <v>346291</v>
      </c>
      <c r="Q26" s="80">
        <v>2168229</v>
      </c>
      <c r="R26" s="81">
        <v>2096085414</v>
      </c>
    </row>
    <row r="27" spans="8:18" s="64" customFormat="1" ht="8.45" customHeight="1">
      <c r="H27" s="71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8:18" s="64" customFormat="1" ht="8.45" customHeight="1">
      <c r="H28" s="71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64" customFormat="1" ht="12.75">
      <c r="A29" s="70" t="s">
        <v>37</v>
      </c>
      <c r="B29" s="70"/>
      <c r="C29" s="70"/>
      <c r="D29" s="70"/>
      <c r="E29" s="70"/>
      <c r="F29" s="70"/>
      <c r="G29" s="70"/>
      <c r="H29" s="78"/>
      <c r="I29" s="83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64" customFormat="1" ht="12.75">
      <c r="A30" s="70"/>
      <c r="B30" s="70"/>
      <c r="C30" s="70" t="s">
        <v>51</v>
      </c>
      <c r="D30" s="70"/>
      <c r="E30" s="70"/>
      <c r="F30" s="70"/>
      <c r="G30" s="70"/>
      <c r="H30" s="7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8:18" s="64" customFormat="1" ht="8.45" customHeight="1">
      <c r="H31" s="71"/>
      <c r="I31" s="82" t="s">
        <v>0</v>
      </c>
      <c r="J31" s="82"/>
      <c r="K31" s="82"/>
      <c r="L31" s="82"/>
      <c r="M31" s="82"/>
      <c r="N31" s="82"/>
      <c r="O31" s="82"/>
      <c r="P31" s="82"/>
      <c r="Q31" s="82"/>
      <c r="R31" s="82"/>
    </row>
    <row r="32" spans="2:18" s="64" customFormat="1" ht="12.75">
      <c r="B32" s="150" t="s">
        <v>55</v>
      </c>
      <c r="C32" s="68"/>
      <c r="D32" s="68"/>
      <c r="E32" s="68"/>
      <c r="F32" s="68"/>
      <c r="G32" s="68"/>
      <c r="H32" s="69"/>
      <c r="I32" s="147">
        <v>28969</v>
      </c>
      <c r="J32" s="147">
        <v>2306455</v>
      </c>
      <c r="K32" s="147">
        <v>8298356</v>
      </c>
      <c r="L32" s="147">
        <v>1103100</v>
      </c>
      <c r="M32" s="147">
        <v>7195256</v>
      </c>
      <c r="N32" s="147">
        <v>8839026</v>
      </c>
      <c r="O32" s="147">
        <v>1696251</v>
      </c>
      <c r="P32" s="147">
        <v>6207</v>
      </c>
      <c r="Q32" s="77">
        <v>0</v>
      </c>
      <c r="R32" s="148">
        <v>20072164</v>
      </c>
    </row>
    <row r="33" spans="1:18" s="64" customFormat="1" ht="6" customHeight="1">
      <c r="A33" s="84"/>
      <c r="B33" s="85"/>
      <c r="C33" s="85"/>
      <c r="D33" s="85"/>
      <c r="E33" s="85"/>
      <c r="F33" s="85"/>
      <c r="G33" s="85"/>
      <c r="H33" s="71"/>
      <c r="I33" s="147"/>
      <c r="J33" s="147"/>
      <c r="K33" s="147"/>
      <c r="L33" s="147"/>
      <c r="M33" s="147"/>
      <c r="N33" s="147"/>
      <c r="O33" s="147"/>
      <c r="P33" s="147"/>
      <c r="Q33" s="147"/>
      <c r="R33" s="148"/>
    </row>
    <row r="34" spans="2:18" s="64" customFormat="1" ht="12.75">
      <c r="B34" s="86" t="s">
        <v>56</v>
      </c>
      <c r="D34" s="92" t="s">
        <v>234</v>
      </c>
      <c r="F34" s="150" t="s">
        <v>54</v>
      </c>
      <c r="H34" s="69"/>
      <c r="I34" s="147">
        <v>772149</v>
      </c>
      <c r="J34" s="147">
        <v>43911819</v>
      </c>
      <c r="K34" s="147">
        <v>226274555</v>
      </c>
      <c r="L34" s="147">
        <v>20737262</v>
      </c>
      <c r="M34" s="147">
        <v>205537293</v>
      </c>
      <c r="N34" s="147">
        <v>202907483</v>
      </c>
      <c r="O34" s="147">
        <v>32336976</v>
      </c>
      <c r="P34" s="147">
        <v>134301</v>
      </c>
      <c r="Q34" s="147">
        <v>335194</v>
      </c>
      <c r="R34" s="148">
        <v>485935215</v>
      </c>
    </row>
    <row r="35" spans="1:18" s="64" customFormat="1" ht="6" customHeight="1">
      <c r="A35" s="87"/>
      <c r="B35" s="87"/>
      <c r="C35" s="87"/>
      <c r="D35" s="85"/>
      <c r="E35" s="85"/>
      <c r="F35" s="85"/>
      <c r="G35" s="85"/>
      <c r="H35" s="71"/>
      <c r="I35" s="147"/>
      <c r="J35" s="147"/>
      <c r="K35" s="147"/>
      <c r="L35" s="147"/>
      <c r="M35" s="147"/>
      <c r="N35" s="147"/>
      <c r="O35" s="147"/>
      <c r="P35" s="147"/>
      <c r="Q35" s="147"/>
      <c r="R35" s="148"/>
    </row>
    <row r="36" spans="2:18" s="64" customFormat="1" ht="12.75">
      <c r="B36" s="86" t="s">
        <v>57</v>
      </c>
      <c r="D36" s="92" t="s">
        <v>234</v>
      </c>
      <c r="F36" s="150" t="s">
        <v>56</v>
      </c>
      <c r="H36" s="69"/>
      <c r="I36" s="147">
        <v>2615102</v>
      </c>
      <c r="J36" s="147">
        <v>69198742</v>
      </c>
      <c r="K36" s="147">
        <v>539765473</v>
      </c>
      <c r="L36" s="147">
        <v>53108419</v>
      </c>
      <c r="M36" s="147">
        <v>486657054</v>
      </c>
      <c r="N36" s="147">
        <v>328693156</v>
      </c>
      <c r="O36" s="147">
        <v>62528831</v>
      </c>
      <c r="P36" s="147">
        <v>241087</v>
      </c>
      <c r="Q36" s="147">
        <v>1557199</v>
      </c>
      <c r="R36" s="148">
        <v>951491171</v>
      </c>
    </row>
    <row r="37" spans="1:18" s="64" customFormat="1" ht="6" customHeight="1">
      <c r="A37" s="88"/>
      <c r="B37" s="87"/>
      <c r="C37" s="89"/>
      <c r="D37" s="85"/>
      <c r="E37" s="68"/>
      <c r="F37" s="68"/>
      <c r="G37" s="68"/>
      <c r="H37" s="69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s="64" customFormat="1" ht="10.9" customHeight="1">
      <c r="A38" s="90"/>
      <c r="B38" s="251" t="s">
        <v>58</v>
      </c>
      <c r="C38" s="251"/>
      <c r="D38" s="92" t="s">
        <v>234</v>
      </c>
      <c r="F38" s="150" t="s">
        <v>57</v>
      </c>
      <c r="H38" s="69"/>
      <c r="I38" s="147">
        <v>5363949</v>
      </c>
      <c r="J38" s="147">
        <v>66778009</v>
      </c>
      <c r="K38" s="147">
        <v>313529956</v>
      </c>
      <c r="L38" s="147">
        <v>39334773</v>
      </c>
      <c r="M38" s="147">
        <v>274195183</v>
      </c>
      <c r="N38" s="147">
        <v>335966939</v>
      </c>
      <c r="O38" s="147">
        <v>41573273</v>
      </c>
      <c r="P38" s="147">
        <v>332047</v>
      </c>
      <c r="Q38" s="147">
        <v>2730966</v>
      </c>
      <c r="R38" s="148">
        <v>726940366</v>
      </c>
    </row>
    <row r="39" spans="1:18" s="64" customFormat="1" ht="6" customHeight="1">
      <c r="A39" s="88"/>
      <c r="B39" s="87"/>
      <c r="C39" s="89"/>
      <c r="D39" s="92"/>
      <c r="E39" s="68"/>
      <c r="F39" s="68"/>
      <c r="G39" s="68"/>
      <c r="H39" s="69"/>
      <c r="I39" s="147"/>
      <c r="J39" s="147"/>
      <c r="K39" s="147"/>
      <c r="L39" s="147"/>
      <c r="M39" s="147"/>
      <c r="N39" s="147"/>
      <c r="O39" s="147"/>
      <c r="P39" s="147"/>
      <c r="Q39" s="147"/>
      <c r="R39" s="148"/>
    </row>
    <row r="40" spans="1:18" s="64" customFormat="1" ht="10.15" customHeight="1">
      <c r="A40" s="88"/>
      <c r="B40" s="251" t="s">
        <v>59</v>
      </c>
      <c r="C40" s="251"/>
      <c r="D40" s="92" t="s">
        <v>234</v>
      </c>
      <c r="F40" s="250" t="s">
        <v>58</v>
      </c>
      <c r="G40" s="250"/>
      <c r="H40" s="69"/>
      <c r="I40" s="147">
        <v>4856177</v>
      </c>
      <c r="J40" s="147">
        <v>42453153</v>
      </c>
      <c r="K40" s="147">
        <v>207159767</v>
      </c>
      <c r="L40" s="147">
        <v>21260914</v>
      </c>
      <c r="M40" s="147">
        <v>185898853</v>
      </c>
      <c r="N40" s="147">
        <v>234730851</v>
      </c>
      <c r="O40" s="147">
        <v>22776848</v>
      </c>
      <c r="P40" s="147">
        <v>263585</v>
      </c>
      <c r="Q40" s="147">
        <v>938269</v>
      </c>
      <c r="R40" s="148">
        <v>491917736</v>
      </c>
    </row>
    <row r="41" spans="1:18" s="64" customFormat="1" ht="6" customHeight="1">
      <c r="A41" s="88"/>
      <c r="B41" s="89"/>
      <c r="C41" s="89"/>
      <c r="D41" s="92"/>
      <c r="E41" s="68"/>
      <c r="F41" s="68"/>
      <c r="G41" s="68"/>
      <c r="H41" s="69"/>
      <c r="I41" s="147"/>
      <c r="J41" s="147"/>
      <c r="K41" s="147"/>
      <c r="L41" s="147"/>
      <c r="M41" s="147"/>
      <c r="N41" s="147"/>
      <c r="O41" s="147"/>
      <c r="P41" s="147"/>
      <c r="Q41" s="147"/>
      <c r="R41" s="148"/>
    </row>
    <row r="42" spans="1:18" s="64" customFormat="1" ht="10.15" customHeight="1">
      <c r="A42" s="88"/>
      <c r="B42" s="251" t="s">
        <v>60</v>
      </c>
      <c r="C42" s="251"/>
      <c r="D42" s="92" t="s">
        <v>234</v>
      </c>
      <c r="F42" s="250" t="s">
        <v>59</v>
      </c>
      <c r="G42" s="250"/>
      <c r="H42" s="69"/>
      <c r="I42" s="147">
        <v>7130945</v>
      </c>
      <c r="J42" s="147">
        <v>39586932</v>
      </c>
      <c r="K42" s="147">
        <v>163919444</v>
      </c>
      <c r="L42" s="147">
        <v>17930410</v>
      </c>
      <c r="M42" s="147">
        <v>145989034</v>
      </c>
      <c r="N42" s="147">
        <v>233786567</v>
      </c>
      <c r="O42" s="147">
        <v>17599478</v>
      </c>
      <c r="P42" s="147">
        <v>301064</v>
      </c>
      <c r="Q42" s="147">
        <v>665228</v>
      </c>
      <c r="R42" s="148">
        <v>445059248</v>
      </c>
    </row>
    <row r="43" spans="1:18" s="64" customFormat="1" ht="6" customHeight="1">
      <c r="A43" s="91"/>
      <c r="B43" s="73"/>
      <c r="C43" s="73"/>
      <c r="D43" s="85"/>
      <c r="E43" s="68"/>
      <c r="F43" s="68"/>
      <c r="G43" s="68"/>
      <c r="H43" s="69"/>
      <c r="I43" s="147"/>
      <c r="J43" s="147"/>
      <c r="K43" s="147"/>
      <c r="L43" s="147"/>
      <c r="M43" s="147"/>
      <c r="N43" s="147"/>
      <c r="O43" s="147"/>
      <c r="P43" s="147"/>
      <c r="Q43" s="147"/>
      <c r="R43" s="148"/>
    </row>
    <row r="44" spans="1:18" s="64" customFormat="1" ht="10.15" customHeight="1">
      <c r="A44" s="84"/>
      <c r="B44" s="85"/>
      <c r="C44" s="85"/>
      <c r="D44" s="92" t="s">
        <v>52</v>
      </c>
      <c r="F44" s="250" t="s">
        <v>60</v>
      </c>
      <c r="G44" s="250"/>
      <c r="H44" s="69"/>
      <c r="I44" s="147">
        <v>929546</v>
      </c>
      <c r="J44" s="147">
        <v>2618178</v>
      </c>
      <c r="K44" s="147">
        <v>12115699</v>
      </c>
      <c r="L44" s="147">
        <v>1113422</v>
      </c>
      <c r="M44" s="147">
        <v>11002277</v>
      </c>
      <c r="N44" s="147">
        <v>15402610</v>
      </c>
      <c r="O44" s="147">
        <v>1018915</v>
      </c>
      <c r="P44" s="147">
        <v>32087</v>
      </c>
      <c r="Q44" s="147">
        <v>50398</v>
      </c>
      <c r="R44" s="148">
        <v>31054011</v>
      </c>
    </row>
    <row r="45" spans="8:18" s="64" customFormat="1" ht="8.45" customHeight="1">
      <c r="H45" s="71"/>
      <c r="I45" s="147"/>
      <c r="J45" s="147"/>
      <c r="K45" s="147"/>
      <c r="L45" s="147"/>
      <c r="M45" s="147"/>
      <c r="N45" s="147"/>
      <c r="O45" s="147"/>
      <c r="P45" s="147"/>
      <c r="Q45" s="147"/>
      <c r="R45" s="148"/>
    </row>
    <row r="46" spans="5:18" s="64" customFormat="1" ht="12" customHeight="1">
      <c r="E46" s="93"/>
      <c r="F46" s="93"/>
      <c r="G46" s="171" t="s">
        <v>233</v>
      </c>
      <c r="H46" s="71"/>
      <c r="I46" s="80">
        <v>21696837</v>
      </c>
      <c r="J46" s="80">
        <v>266853288</v>
      </c>
      <c r="K46" s="80">
        <v>1471063250</v>
      </c>
      <c r="L46" s="80">
        <v>154588300</v>
      </c>
      <c r="M46" s="80">
        <v>1316474950</v>
      </c>
      <c r="N46" s="80">
        <v>1360326632</v>
      </c>
      <c r="O46" s="80">
        <v>179530572</v>
      </c>
      <c r="P46" s="80">
        <v>1310378</v>
      </c>
      <c r="Q46" s="80">
        <v>6277254</v>
      </c>
      <c r="R46" s="81">
        <v>3152469911</v>
      </c>
    </row>
    <row r="47" spans="8:18" s="64" customFormat="1" ht="8.45" customHeight="1">
      <c r="H47" s="71"/>
      <c r="I47" s="80"/>
      <c r="J47" s="80"/>
      <c r="K47" s="80"/>
      <c r="L47" s="80"/>
      <c r="M47" s="80"/>
      <c r="N47" s="80"/>
      <c r="O47" s="80"/>
      <c r="P47" s="80"/>
      <c r="Q47" s="80"/>
      <c r="R47" s="81"/>
    </row>
    <row r="48" spans="4:18" s="64" customFormat="1" ht="12" customHeight="1">
      <c r="D48" s="78"/>
      <c r="E48" s="78"/>
      <c r="F48" s="78"/>
      <c r="G48" s="171" t="s">
        <v>77</v>
      </c>
      <c r="H48" s="78"/>
      <c r="I48" s="80">
        <v>22271990</v>
      </c>
      <c r="J48" s="80">
        <v>474542027</v>
      </c>
      <c r="K48" s="80">
        <v>2637647386</v>
      </c>
      <c r="L48" s="80">
        <v>237697877</v>
      </c>
      <c r="M48" s="80">
        <v>2399949509</v>
      </c>
      <c r="N48" s="80">
        <v>1988262919</v>
      </c>
      <c r="O48" s="80">
        <v>353426728</v>
      </c>
      <c r="P48" s="80">
        <v>1656669</v>
      </c>
      <c r="Q48" s="80">
        <v>8445483</v>
      </c>
      <c r="R48" s="81">
        <v>5248555325</v>
      </c>
    </row>
    <row r="49" spans="3:18" s="64" customFormat="1" ht="9.75" customHeight="1">
      <c r="C49" s="78"/>
      <c r="D49" s="78"/>
      <c r="E49" s="78"/>
      <c r="F49" s="78"/>
      <c r="G49" s="78"/>
      <c r="H49" s="78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64" customFormat="1" ht="9.75" customHeight="1">
      <c r="A50" s="252" t="s">
        <v>338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3:18" s="64" customFormat="1" ht="9.75" customHeight="1">
      <c r="C51" s="78"/>
      <c r="D51" s="78"/>
      <c r="E51" s="78"/>
      <c r="F51" s="78"/>
      <c r="G51" s="78"/>
      <c r="H51" s="78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s="64" customFormat="1" ht="9.75" customHeight="1">
      <c r="A52" s="64" t="s">
        <v>32</v>
      </c>
      <c r="C52" s="78"/>
      <c r="D52" s="78"/>
      <c r="E52" s="78"/>
      <c r="F52" s="78"/>
      <c r="G52" s="78"/>
      <c r="H52" s="78"/>
      <c r="I52" s="147">
        <v>1726675</v>
      </c>
      <c r="J52" s="147">
        <v>628367629</v>
      </c>
      <c r="K52" s="147">
        <v>3585387078</v>
      </c>
      <c r="L52" s="147">
        <v>188528495</v>
      </c>
      <c r="M52" s="147">
        <v>3396858583</v>
      </c>
      <c r="N52" s="147">
        <v>1303916948</v>
      </c>
      <c r="O52" s="147">
        <v>335545664</v>
      </c>
      <c r="P52" s="147">
        <v>10839633</v>
      </c>
      <c r="Q52" s="147">
        <v>8774734</v>
      </c>
      <c r="R52" s="148">
        <v>5686029866</v>
      </c>
    </row>
    <row r="53" spans="3:18" s="64" customFormat="1" ht="9.75" customHeight="1">
      <c r="C53" s="78"/>
      <c r="D53" s="78"/>
      <c r="E53" s="78"/>
      <c r="F53" s="78"/>
      <c r="G53" s="78"/>
      <c r="H53" s="78"/>
      <c r="I53" s="147"/>
      <c r="J53" s="147"/>
      <c r="K53" s="147"/>
      <c r="L53" s="147"/>
      <c r="M53" s="147"/>
      <c r="N53" s="147"/>
      <c r="O53" s="147"/>
      <c r="P53" s="147"/>
      <c r="Q53" s="147"/>
      <c r="R53" s="148"/>
    </row>
    <row r="54" spans="1:18" s="64" customFormat="1" ht="9.75" customHeight="1">
      <c r="A54" s="64" t="s">
        <v>316</v>
      </c>
      <c r="C54" s="78"/>
      <c r="D54" s="78"/>
      <c r="E54" s="78"/>
      <c r="F54" s="78"/>
      <c r="G54" s="78"/>
      <c r="H54" s="78"/>
      <c r="I54" s="147">
        <v>64734926</v>
      </c>
      <c r="J54" s="147">
        <v>815604224</v>
      </c>
      <c r="K54" s="147">
        <v>4346605497</v>
      </c>
      <c r="L54" s="147">
        <v>324867439</v>
      </c>
      <c r="M54" s="147">
        <v>4021738058</v>
      </c>
      <c r="N54" s="147">
        <v>2824966627</v>
      </c>
      <c r="O54" s="147">
        <v>346493883</v>
      </c>
      <c r="P54" s="147">
        <v>24102527</v>
      </c>
      <c r="Q54" s="147">
        <v>34251317</v>
      </c>
      <c r="R54" s="148">
        <v>8131891562</v>
      </c>
    </row>
    <row r="55" spans="3:18" s="64" customFormat="1" ht="9.75" customHeight="1">
      <c r="C55" s="78"/>
      <c r="D55" s="78"/>
      <c r="E55" s="78"/>
      <c r="F55" s="78"/>
      <c r="G55" s="78"/>
      <c r="H55" s="78"/>
      <c r="I55"/>
      <c r="J55"/>
      <c r="K55"/>
      <c r="L55"/>
      <c r="M55"/>
      <c r="N55"/>
      <c r="O55"/>
      <c r="P55"/>
      <c r="Q55"/>
      <c r="R55"/>
    </row>
    <row r="56" spans="1:18" s="64" customFormat="1" ht="9.75" customHeight="1">
      <c r="A56" s="253" t="s">
        <v>77</v>
      </c>
      <c r="B56" s="253"/>
      <c r="C56" s="253"/>
      <c r="D56" s="253"/>
      <c r="E56" s="253"/>
      <c r="F56" s="253"/>
      <c r="G56" s="253"/>
      <c r="H56" s="78"/>
      <c r="I56" s="80">
        <v>66461601</v>
      </c>
      <c r="J56" s="80">
        <v>1443971853</v>
      </c>
      <c r="K56" s="80">
        <v>7931992575</v>
      </c>
      <c r="L56" s="80">
        <v>513395934</v>
      </c>
      <c r="M56" s="80">
        <v>7418596641</v>
      </c>
      <c r="N56" s="80">
        <v>4128883575</v>
      </c>
      <c r="O56" s="80">
        <v>682039547</v>
      </c>
      <c r="P56" s="80">
        <v>34942160</v>
      </c>
      <c r="Q56" s="80">
        <v>43026051</v>
      </c>
      <c r="R56" s="81">
        <v>13817921428</v>
      </c>
    </row>
    <row r="57" spans="1:18" s="64" customFormat="1" ht="9.75" customHeight="1">
      <c r="A57" s="171"/>
      <c r="B57" s="171"/>
      <c r="C57" s="171"/>
      <c r="D57" s="171"/>
      <c r="E57" s="171"/>
      <c r="F57" s="171"/>
      <c r="G57" s="171"/>
      <c r="H57" s="78"/>
      <c r="I57" s="94"/>
      <c r="J57" s="94"/>
      <c r="K57" s="94"/>
      <c r="L57" s="94"/>
      <c r="M57" s="94"/>
      <c r="N57" s="94"/>
      <c r="O57" s="94"/>
      <c r="P57" s="94"/>
      <c r="Q57" s="95"/>
      <c r="R57" s="94"/>
    </row>
    <row r="58" spans="1:19" s="64" customFormat="1" ht="12" customHeight="1">
      <c r="A58" s="254" t="s">
        <v>61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64" t="s">
        <v>0</v>
      </c>
    </row>
    <row r="59" spans="1:18" ht="9.75" customHeight="1">
      <c r="A59" s="96"/>
      <c r="B59" s="96"/>
      <c r="C59" s="96"/>
      <c r="D59" s="96"/>
      <c r="E59" s="96"/>
      <c r="F59" s="96"/>
      <c r="G59" s="96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9" s="97" customFormat="1" ht="13.5" customHeight="1">
      <c r="A60" s="249" t="s">
        <v>263</v>
      </c>
      <c r="B60" s="249"/>
      <c r="C60" s="249"/>
      <c r="D60" s="249"/>
      <c r="E60" s="249"/>
      <c r="F60" s="249"/>
      <c r="G60" s="249"/>
      <c r="H60" s="65"/>
      <c r="I60" s="147">
        <v>19874555</v>
      </c>
      <c r="J60" s="147">
        <v>412088343</v>
      </c>
      <c r="K60" s="147">
        <v>2595498906</v>
      </c>
      <c r="L60" s="147">
        <v>-103514907</v>
      </c>
      <c r="M60" s="147">
        <v>2699013813</v>
      </c>
      <c r="N60" s="147">
        <v>-13141458</v>
      </c>
      <c r="O60" s="147">
        <v>-14177235</v>
      </c>
      <c r="P60" s="147">
        <v>20633009</v>
      </c>
      <c r="Q60" s="147">
        <v>16601861</v>
      </c>
      <c r="R60" s="148">
        <v>3140892888</v>
      </c>
      <c r="S60" s="70"/>
    </row>
    <row r="61" spans="1:18" ht="9.75" customHeight="1">
      <c r="A61" s="184"/>
      <c r="B61" s="184"/>
      <c r="C61" s="184"/>
      <c r="D61" s="184"/>
      <c r="E61" s="184"/>
      <c r="F61" s="184"/>
      <c r="G61" s="184"/>
      <c r="I61" s="147"/>
      <c r="J61" s="147"/>
      <c r="K61" s="147"/>
      <c r="L61" s="147"/>
      <c r="M61" s="147"/>
      <c r="N61" s="147"/>
      <c r="O61" s="147"/>
      <c r="P61" s="147"/>
      <c r="Q61" s="147"/>
      <c r="R61" s="148"/>
    </row>
    <row r="62" spans="1:18" ht="13.5" customHeight="1">
      <c r="A62" s="249" t="s">
        <v>305</v>
      </c>
      <c r="B62" s="249"/>
      <c r="C62" s="249"/>
      <c r="D62" s="249"/>
      <c r="E62" s="249"/>
      <c r="F62" s="249"/>
      <c r="G62" s="249"/>
      <c r="I62" s="147">
        <v>23678741</v>
      </c>
      <c r="J62" s="147">
        <v>528541620</v>
      </c>
      <c r="K62" s="147">
        <v>2733754398</v>
      </c>
      <c r="L62" s="147">
        <v>447010175</v>
      </c>
      <c r="M62" s="147">
        <v>2286744223</v>
      </c>
      <c r="N62" s="147">
        <v>2133227750</v>
      </c>
      <c r="O62" s="147">
        <v>353999566</v>
      </c>
      <c r="P62" s="147">
        <v>8716263</v>
      </c>
      <c r="Q62" s="147">
        <v>10365012</v>
      </c>
      <c r="R62" s="148">
        <v>5345273175</v>
      </c>
    </row>
    <row r="63" spans="9:18" ht="9.75" customHeight="1">
      <c r="I63" s="144"/>
      <c r="J63" s="144"/>
      <c r="K63" s="144"/>
      <c r="L63" s="144"/>
      <c r="M63" s="144"/>
      <c r="N63" s="144"/>
      <c r="O63" s="144"/>
      <c r="P63" s="144"/>
      <c r="Q63" s="144"/>
      <c r="R63" s="145"/>
    </row>
    <row r="64" spans="1:18" ht="13.5" customHeight="1">
      <c r="A64" s="52" t="s">
        <v>306</v>
      </c>
      <c r="I64" s="143">
        <v>22592.941999999995</v>
      </c>
      <c r="J64" s="143">
        <v>458761.679</v>
      </c>
      <c r="K64" s="143">
        <v>2328241.596</v>
      </c>
      <c r="L64" s="143">
        <v>466773.1379999999</v>
      </c>
      <c r="M64" s="143">
        <v>1861468.458</v>
      </c>
      <c r="N64" s="143">
        <v>2183373.56</v>
      </c>
      <c r="O64" s="143">
        <v>346374.023</v>
      </c>
      <c r="P64" s="143">
        <v>1659.6290000000001</v>
      </c>
      <c r="Q64" s="143">
        <v>5955.601</v>
      </c>
      <c r="R64" s="146">
        <v>4880185.891999999</v>
      </c>
    </row>
    <row r="65" spans="9:18" ht="9.75" customHeight="1">
      <c r="I65" s="147"/>
      <c r="J65" s="147"/>
      <c r="K65" s="147"/>
      <c r="L65" s="147"/>
      <c r="M65" s="147"/>
      <c r="N65" s="147"/>
      <c r="O65" s="147"/>
      <c r="P65" s="147"/>
      <c r="Q65" s="147"/>
      <c r="R65" s="148"/>
    </row>
    <row r="66" spans="1:18" ht="13.5" customHeight="1">
      <c r="A66" s="52" t="s">
        <v>307</v>
      </c>
      <c r="I66" s="143">
        <v>19223.657</v>
      </c>
      <c r="J66" s="143">
        <v>407841.787</v>
      </c>
      <c r="K66" s="143">
        <v>2489666.538</v>
      </c>
      <c r="L66" s="143">
        <v>842682.54</v>
      </c>
      <c r="M66" s="143">
        <v>1646983.998</v>
      </c>
      <c r="N66" s="143">
        <v>4376043.667</v>
      </c>
      <c r="O66" s="143">
        <v>715675.168</v>
      </c>
      <c r="P66" s="143">
        <v>902.358</v>
      </c>
      <c r="Q66" s="143">
        <v>3204.825</v>
      </c>
      <c r="R66" s="146">
        <v>7169875.46</v>
      </c>
    </row>
    <row r="67" spans="9:18" ht="9.75" customHeight="1">
      <c r="I67" s="147"/>
      <c r="J67" s="147"/>
      <c r="K67" s="147"/>
      <c r="L67" s="147"/>
      <c r="M67" s="147"/>
      <c r="N67" s="147"/>
      <c r="O67" s="147"/>
      <c r="P67" s="147"/>
      <c r="Q67" s="147"/>
      <c r="R67" s="148"/>
    </row>
    <row r="68" spans="1:18" ht="13.5" customHeight="1">
      <c r="A68" s="52" t="s">
        <v>308</v>
      </c>
      <c r="I68" s="147">
        <v>19905096</v>
      </c>
      <c r="J68" s="147">
        <v>415644123</v>
      </c>
      <c r="K68" s="147">
        <v>2659393859</v>
      </c>
      <c r="L68" s="147">
        <v>-26398297</v>
      </c>
      <c r="M68" s="147">
        <v>2685792156</v>
      </c>
      <c r="N68" s="147">
        <v>-19118686</v>
      </c>
      <c r="O68" s="147">
        <v>-17440077</v>
      </c>
      <c r="P68" s="147">
        <v>20653441</v>
      </c>
      <c r="Q68" s="147">
        <v>10218944</v>
      </c>
      <c r="R68" s="148">
        <v>3115654997</v>
      </c>
    </row>
    <row r="69" spans="8:17" ht="9.75" customHeight="1">
      <c r="H69" s="61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8" ht="12.75">
      <c r="A70" s="52" t="s">
        <v>317</v>
      </c>
      <c r="B70" s="97"/>
      <c r="C70" s="97"/>
      <c r="D70" s="97"/>
      <c r="E70" s="97"/>
      <c r="F70" s="97"/>
      <c r="G70" s="97"/>
      <c r="I70" s="147">
        <v>24012169</v>
      </c>
      <c r="J70" s="147">
        <v>531586483</v>
      </c>
      <c r="K70" s="147">
        <v>1766318586</v>
      </c>
      <c r="L70" s="147">
        <v>248583296</v>
      </c>
      <c r="M70" s="147">
        <v>1517735290</v>
      </c>
      <c r="N70" s="147">
        <v>2289132512</v>
      </c>
      <c r="O70" s="147">
        <v>362509512</v>
      </c>
      <c r="P70" s="147">
        <v>9068240</v>
      </c>
      <c r="Q70" s="147">
        <v>6502623</v>
      </c>
      <c r="R70" s="148">
        <v>4740546829</v>
      </c>
    </row>
    <row r="71" spans="9:18" ht="9.6" customHeight="1"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2" spans="1:18" ht="12.75">
      <c r="A72" s="52" t="s">
        <v>319</v>
      </c>
      <c r="I72" s="147">
        <v>22314165</v>
      </c>
      <c r="J72" s="147">
        <v>464435527</v>
      </c>
      <c r="K72" s="147">
        <v>1747642330</v>
      </c>
      <c r="L72" s="147">
        <v>176858916</v>
      </c>
      <c r="M72" s="147">
        <v>1570783414</v>
      </c>
      <c r="N72" s="147">
        <v>1867100321</v>
      </c>
      <c r="O72" s="147">
        <v>309089855</v>
      </c>
      <c r="P72" s="147">
        <v>2233408</v>
      </c>
      <c r="Q72" s="147">
        <v>5252142</v>
      </c>
      <c r="R72" s="148">
        <v>4241208832</v>
      </c>
    </row>
    <row r="73" spans="9:18" ht="9.6" customHeight="1">
      <c r="I73" s="147"/>
      <c r="J73" s="147"/>
      <c r="K73" s="147"/>
      <c r="L73" s="147"/>
      <c r="M73" s="147"/>
      <c r="N73" s="147"/>
      <c r="O73" s="147"/>
      <c r="P73" s="147"/>
      <c r="Q73" s="147"/>
      <c r="R73" s="148"/>
    </row>
    <row r="74" spans="1:18" ht="12.75">
      <c r="A74" s="52" t="s">
        <v>320</v>
      </c>
      <c r="I74" s="147">
        <v>19222374</v>
      </c>
      <c r="J74" s="147">
        <v>414981766</v>
      </c>
      <c r="K74" s="147">
        <v>2230838735</v>
      </c>
      <c r="L74" s="147">
        <v>363535275</v>
      </c>
      <c r="M74" s="147">
        <v>1867303460</v>
      </c>
      <c r="N74" s="147">
        <v>4146840413</v>
      </c>
      <c r="O74" s="147">
        <v>877735394</v>
      </c>
      <c r="P74" s="147">
        <v>1038631</v>
      </c>
      <c r="Q74" s="147">
        <v>10690691</v>
      </c>
      <c r="R74" s="148">
        <v>7337812729</v>
      </c>
    </row>
    <row r="75" spans="9:18" ht="9.6" customHeight="1">
      <c r="I75" s="147"/>
      <c r="J75" s="147"/>
      <c r="K75" s="147"/>
      <c r="L75" s="147"/>
      <c r="M75" s="147"/>
      <c r="N75" s="147"/>
      <c r="O75" s="147"/>
      <c r="P75" s="147"/>
      <c r="Q75" s="147"/>
      <c r="R75" s="148"/>
    </row>
    <row r="76" spans="1:18" ht="11.25">
      <c r="A76" s="52" t="s">
        <v>321</v>
      </c>
      <c r="I76" s="147">
        <v>19964790</v>
      </c>
      <c r="J76" s="147">
        <v>425384810</v>
      </c>
      <c r="K76" s="147">
        <v>2806391687</v>
      </c>
      <c r="L76" s="147">
        <v>14883839</v>
      </c>
      <c r="M76" s="147">
        <v>2791507848</v>
      </c>
      <c r="N76" s="147">
        <v>-57825147</v>
      </c>
      <c r="O76" s="147">
        <v>-15136415</v>
      </c>
      <c r="P76" s="147">
        <v>23340482</v>
      </c>
      <c r="Q76" s="147">
        <v>22033536</v>
      </c>
      <c r="R76" s="148">
        <v>3209269904</v>
      </c>
    </row>
    <row r="77" spans="9:18" ht="9.6" customHeight="1">
      <c r="I77" s="80"/>
      <c r="J77" s="80"/>
      <c r="K77" s="80"/>
      <c r="L77" s="80"/>
      <c r="M77" s="80"/>
      <c r="N77" s="80"/>
      <c r="O77" s="80"/>
      <c r="P77" s="80"/>
      <c r="Q77" s="80"/>
      <c r="R77" s="81"/>
    </row>
    <row r="78" spans="1:18" ht="11.25">
      <c r="A78" s="52" t="s">
        <v>322</v>
      </c>
      <c r="I78" s="147">
        <v>24224821</v>
      </c>
      <c r="J78" s="147">
        <v>544045016</v>
      </c>
      <c r="K78" s="147">
        <v>2487953502</v>
      </c>
      <c r="L78" s="147">
        <v>260814218</v>
      </c>
      <c r="M78" s="147">
        <v>2227139284</v>
      </c>
      <c r="N78" s="147">
        <v>2198445803</v>
      </c>
      <c r="O78" s="147">
        <v>343749234</v>
      </c>
      <c r="P78" s="147">
        <v>9945009</v>
      </c>
      <c r="Q78" s="147">
        <v>12547032</v>
      </c>
      <c r="R78" s="148">
        <v>5360096199</v>
      </c>
    </row>
    <row r="79" spans="9:18" ht="11.25">
      <c r="I79" s="147"/>
      <c r="J79" s="147"/>
      <c r="K79" s="147"/>
      <c r="L79" s="147"/>
      <c r="M79" s="147"/>
      <c r="N79" s="147"/>
      <c r="O79" s="147"/>
      <c r="P79" s="147"/>
      <c r="Q79" s="147"/>
      <c r="R79" s="148"/>
    </row>
    <row r="80" spans="1:19" s="97" customFormat="1" ht="11.25">
      <c r="A80" s="97" t="s">
        <v>339</v>
      </c>
      <c r="H80" s="61"/>
      <c r="I80" s="80">
        <v>22271990</v>
      </c>
      <c r="J80" s="80">
        <v>474542027</v>
      </c>
      <c r="K80" s="80">
        <v>2637647386</v>
      </c>
      <c r="L80" s="80">
        <v>237697877</v>
      </c>
      <c r="M80" s="80">
        <v>2399949509</v>
      </c>
      <c r="N80" s="80">
        <v>1988262919</v>
      </c>
      <c r="O80" s="80">
        <v>353426728</v>
      </c>
      <c r="P80" s="80">
        <v>1656669</v>
      </c>
      <c r="Q80" s="80">
        <v>8445483</v>
      </c>
      <c r="R80" s="81">
        <v>5248555325</v>
      </c>
      <c r="S80" s="70"/>
    </row>
  </sheetData>
  <mergeCells count="28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62:G62"/>
    <mergeCell ref="E24:G24"/>
    <mergeCell ref="B38:C38"/>
    <mergeCell ref="B40:C40"/>
    <mergeCell ref="F40:G40"/>
    <mergeCell ref="B42:C42"/>
    <mergeCell ref="F42:G42"/>
    <mergeCell ref="F44:G44"/>
    <mergeCell ref="A50:R50"/>
    <mergeCell ref="A56:G56"/>
    <mergeCell ref="A58:R58"/>
    <mergeCell ref="A60:G6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8.7109375" style="106" customWidth="1"/>
    <col min="7" max="7" width="9.28125" style="106" customWidth="1"/>
    <col min="8" max="8" width="7.00390625" style="106" customWidth="1"/>
    <col min="9" max="9" width="8.00390625" style="106" customWidth="1"/>
    <col min="10" max="10" width="8.421875" style="106" customWidth="1"/>
    <col min="11" max="11" width="8.00390625" style="106" customWidth="1"/>
    <col min="12" max="12" width="8.421875" style="106" customWidth="1"/>
    <col min="13" max="13" width="7.1406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87" t="s">
        <v>303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100" customFormat="1" ht="12">
      <c r="A2" s="287" t="s">
        <v>331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88" t="s">
        <v>96</v>
      </c>
      <c r="B4" s="291" t="s">
        <v>97</v>
      </c>
      <c r="C4" s="292"/>
      <c r="D4" s="292"/>
      <c r="E4" s="292"/>
      <c r="F4" s="293"/>
      <c r="G4" s="299" t="s">
        <v>298</v>
      </c>
      <c r="H4" s="300"/>
      <c r="I4" s="291" t="s">
        <v>81</v>
      </c>
      <c r="J4" s="292"/>
      <c r="K4" s="292"/>
      <c r="L4" s="293"/>
      <c r="M4" s="303" t="s">
        <v>265</v>
      </c>
    </row>
    <row r="5" spans="1:13" s="100" customFormat="1" ht="13.15" customHeight="1">
      <c r="A5" s="289"/>
      <c r="B5" s="294"/>
      <c r="C5" s="295"/>
      <c r="D5" s="295"/>
      <c r="E5" s="295"/>
      <c r="F5" s="296"/>
      <c r="G5" s="301"/>
      <c r="H5" s="302"/>
      <c r="I5" s="297"/>
      <c r="J5" s="290"/>
      <c r="K5" s="290"/>
      <c r="L5" s="298"/>
      <c r="M5" s="304"/>
    </row>
    <row r="6" spans="1:13" s="100" customFormat="1" ht="12.75">
      <c r="A6" s="289"/>
      <c r="B6" s="294"/>
      <c r="C6" s="295"/>
      <c r="D6" s="295"/>
      <c r="E6" s="295"/>
      <c r="F6" s="296"/>
      <c r="G6" s="294" t="s">
        <v>98</v>
      </c>
      <c r="H6" s="305" t="s">
        <v>344</v>
      </c>
      <c r="I6" s="305" t="s">
        <v>226</v>
      </c>
      <c r="J6" s="305" t="s">
        <v>266</v>
      </c>
      <c r="K6" s="299" t="s">
        <v>82</v>
      </c>
      <c r="L6" s="291" t="s">
        <v>39</v>
      </c>
      <c r="M6" s="299" t="s">
        <v>83</v>
      </c>
    </row>
    <row r="7" spans="1:13" s="100" customFormat="1" ht="12.75">
      <c r="A7" s="289"/>
      <c r="B7" s="294"/>
      <c r="C7" s="295"/>
      <c r="D7" s="295"/>
      <c r="E7" s="295"/>
      <c r="F7" s="296"/>
      <c r="G7" s="294"/>
      <c r="H7" s="306"/>
      <c r="I7" s="306"/>
      <c r="J7" s="306"/>
      <c r="K7" s="294"/>
      <c r="L7" s="294"/>
      <c r="M7" s="294"/>
    </row>
    <row r="8" spans="1:13" s="100" customFormat="1" ht="12.75">
      <c r="A8" s="289"/>
      <c r="B8" s="294"/>
      <c r="C8" s="295"/>
      <c r="D8" s="295"/>
      <c r="E8" s="295"/>
      <c r="F8" s="296"/>
      <c r="G8" s="294"/>
      <c r="H8" s="306"/>
      <c r="I8" s="306"/>
      <c r="J8" s="306"/>
      <c r="K8" s="294"/>
      <c r="L8" s="294"/>
      <c r="M8" s="294"/>
    </row>
    <row r="9" spans="1:13" s="100" customFormat="1" ht="12.75">
      <c r="A9" s="289"/>
      <c r="B9" s="294"/>
      <c r="C9" s="295"/>
      <c r="D9" s="295"/>
      <c r="E9" s="295"/>
      <c r="F9" s="296"/>
      <c r="G9" s="294"/>
      <c r="H9" s="306"/>
      <c r="I9" s="306"/>
      <c r="J9" s="306"/>
      <c r="K9" s="294"/>
      <c r="L9" s="294"/>
      <c r="M9" s="294"/>
    </row>
    <row r="10" spans="1:13" s="100" customFormat="1" ht="12.75">
      <c r="A10" s="289"/>
      <c r="B10" s="294"/>
      <c r="C10" s="295"/>
      <c r="D10" s="295"/>
      <c r="E10" s="295"/>
      <c r="F10" s="296"/>
      <c r="G10" s="294"/>
      <c r="H10" s="306"/>
      <c r="I10" s="306"/>
      <c r="J10" s="306"/>
      <c r="K10" s="294"/>
      <c r="L10" s="294"/>
      <c r="M10" s="294"/>
    </row>
    <row r="11" spans="1:13" s="100" customFormat="1" ht="12.75">
      <c r="A11" s="289"/>
      <c r="B11" s="294"/>
      <c r="C11" s="295"/>
      <c r="D11" s="295"/>
      <c r="E11" s="295"/>
      <c r="F11" s="296"/>
      <c r="G11" s="294"/>
      <c r="H11" s="306"/>
      <c r="I11" s="306"/>
      <c r="J11" s="306"/>
      <c r="K11" s="294"/>
      <c r="L11" s="294"/>
      <c r="M11" s="294"/>
    </row>
    <row r="12" spans="1:13" s="100" customFormat="1" ht="12.75">
      <c r="A12" s="289"/>
      <c r="B12" s="294"/>
      <c r="C12" s="295"/>
      <c r="D12" s="295"/>
      <c r="E12" s="295"/>
      <c r="F12" s="296"/>
      <c r="G12" s="297"/>
      <c r="H12" s="307"/>
      <c r="I12" s="307"/>
      <c r="J12" s="307"/>
      <c r="K12" s="297"/>
      <c r="L12" s="297"/>
      <c r="M12" s="297"/>
    </row>
    <row r="13" spans="1:13" s="100" customFormat="1" ht="12.75">
      <c r="A13" s="290"/>
      <c r="B13" s="297"/>
      <c r="C13" s="290"/>
      <c r="D13" s="290"/>
      <c r="E13" s="290"/>
      <c r="F13" s="298"/>
      <c r="G13" s="169" t="s">
        <v>84</v>
      </c>
      <c r="H13" s="169" t="s">
        <v>99</v>
      </c>
      <c r="I13" s="308" t="s">
        <v>84</v>
      </c>
      <c r="J13" s="309"/>
      <c r="K13" s="309"/>
      <c r="L13" s="309"/>
      <c r="M13" s="309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100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101</v>
      </c>
      <c r="B16" s="104"/>
      <c r="C16" s="106" t="s">
        <v>299</v>
      </c>
      <c r="D16" s="105"/>
      <c r="E16" s="105"/>
      <c r="F16" s="106"/>
      <c r="G16" s="110">
        <v>5248912</v>
      </c>
      <c r="H16" s="111">
        <v>23.7</v>
      </c>
      <c r="I16" s="110">
        <v>2096085</v>
      </c>
      <c r="J16" s="110">
        <v>3152505</v>
      </c>
      <c r="K16" s="110">
        <v>322</v>
      </c>
      <c r="L16" s="141">
        <v>0</v>
      </c>
      <c r="M16" s="142">
        <v>0</v>
      </c>
    </row>
    <row r="17" spans="1:13" s="100" customFormat="1" ht="12.75">
      <c r="A17" s="109"/>
      <c r="B17" s="104"/>
      <c r="C17" s="106" t="s">
        <v>102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103</v>
      </c>
      <c r="E18" s="105"/>
      <c r="F18" s="106"/>
      <c r="G18" s="115"/>
      <c r="H18" s="111"/>
      <c r="I18" s="115"/>
      <c r="J18" s="115"/>
      <c r="K18" s="115"/>
      <c r="L18" s="115"/>
      <c r="M18" s="116"/>
    </row>
    <row r="19" spans="1:13" s="100" customFormat="1" ht="12.75">
      <c r="A19" s="117" t="s">
        <v>104</v>
      </c>
      <c r="B19" s="104"/>
      <c r="C19" s="105"/>
      <c r="D19" s="106" t="s">
        <v>105</v>
      </c>
      <c r="E19" s="105"/>
      <c r="F19" s="106"/>
      <c r="G19" s="141">
        <v>135</v>
      </c>
      <c r="H19" s="111">
        <v>-34.9</v>
      </c>
      <c r="I19" s="141">
        <v>0</v>
      </c>
      <c r="J19" s="141">
        <v>135</v>
      </c>
      <c r="K19" s="141">
        <v>0</v>
      </c>
      <c r="L19" s="141">
        <v>0</v>
      </c>
      <c r="M19" s="142">
        <v>0</v>
      </c>
    </row>
    <row r="20" spans="1:13" s="100" customFormat="1" ht="12.75">
      <c r="A20" s="109" t="s">
        <v>106</v>
      </c>
      <c r="B20" s="104"/>
      <c r="C20" s="105"/>
      <c r="D20" s="106" t="s">
        <v>107</v>
      </c>
      <c r="E20" s="105"/>
      <c r="F20" s="106"/>
      <c r="G20" s="141">
        <v>1618878</v>
      </c>
      <c r="H20" s="111">
        <v>6.4</v>
      </c>
      <c r="I20" s="141">
        <v>445022</v>
      </c>
      <c r="J20" s="141">
        <v>632116</v>
      </c>
      <c r="K20" s="141">
        <v>541740</v>
      </c>
      <c r="L20" s="141">
        <v>0</v>
      </c>
      <c r="M20" s="142">
        <v>9568</v>
      </c>
    </row>
    <row r="21" spans="1:13" s="100" customFormat="1" ht="12.75">
      <c r="A21" s="117" t="s">
        <v>108</v>
      </c>
      <c r="B21" s="104"/>
      <c r="C21" s="105"/>
      <c r="D21" s="106" t="s">
        <v>109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110</v>
      </c>
      <c r="F22" s="106"/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2">
        <v>0</v>
      </c>
    </row>
    <row r="23" spans="1:13" s="100" customFormat="1" ht="12.75">
      <c r="A23" s="117" t="s">
        <v>111</v>
      </c>
      <c r="B23" s="104"/>
      <c r="C23" s="106" t="s">
        <v>112</v>
      </c>
      <c r="D23" s="105"/>
      <c r="E23" s="105"/>
      <c r="F23" s="106"/>
      <c r="G23" s="141">
        <v>2461200</v>
      </c>
      <c r="H23" s="111">
        <v>2.3</v>
      </c>
      <c r="I23" s="141">
        <v>0</v>
      </c>
      <c r="J23" s="141">
        <v>0</v>
      </c>
      <c r="K23" s="141">
        <v>1425419</v>
      </c>
      <c r="L23" s="141">
        <v>1035781</v>
      </c>
      <c r="M23" s="142">
        <v>87908</v>
      </c>
    </row>
    <row r="24" spans="1:13" s="100" customFormat="1" ht="12.75">
      <c r="A24" s="117" t="s">
        <v>113</v>
      </c>
      <c r="B24" s="104"/>
      <c r="C24" s="106" t="s">
        <v>114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115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116</v>
      </c>
      <c r="E26" s="105"/>
      <c r="F26" s="106"/>
      <c r="G26" s="141">
        <v>0</v>
      </c>
      <c r="H26" s="118">
        <v>0</v>
      </c>
      <c r="I26" s="141">
        <v>0</v>
      </c>
      <c r="J26" s="141">
        <v>0</v>
      </c>
      <c r="K26" s="141">
        <v>0</v>
      </c>
      <c r="L26" s="141">
        <v>0</v>
      </c>
      <c r="M26" s="142">
        <v>0</v>
      </c>
    </row>
    <row r="27" spans="1:13" s="100" customFormat="1" ht="12.75">
      <c r="A27" s="109" t="s">
        <v>117</v>
      </c>
      <c r="B27" s="104"/>
      <c r="C27" s="106" t="s">
        <v>118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119</v>
      </c>
      <c r="E28" s="105"/>
      <c r="F28" s="106"/>
      <c r="G28" s="141">
        <v>824766</v>
      </c>
      <c r="H28" s="111">
        <v>5.7</v>
      </c>
      <c r="I28" s="141">
        <v>184621</v>
      </c>
      <c r="J28" s="141">
        <v>523555</v>
      </c>
      <c r="K28" s="141">
        <v>114475</v>
      </c>
      <c r="L28" s="141">
        <v>2116</v>
      </c>
      <c r="M28" s="142">
        <v>7300</v>
      </c>
    </row>
    <row r="29" spans="1:13" s="100" customFormat="1" ht="12.75">
      <c r="A29" s="109" t="s">
        <v>120</v>
      </c>
      <c r="B29" s="104"/>
      <c r="C29" s="106" t="s">
        <v>121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122</v>
      </c>
      <c r="B30" s="104"/>
      <c r="C30" s="105"/>
      <c r="D30" s="106" t="s">
        <v>244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245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246</v>
      </c>
      <c r="E32" s="105"/>
      <c r="F32" s="106"/>
      <c r="G32" s="141">
        <v>698008</v>
      </c>
      <c r="H32" s="111">
        <v>-6.5</v>
      </c>
      <c r="I32" s="141">
        <v>223846</v>
      </c>
      <c r="J32" s="141">
        <v>284182</v>
      </c>
      <c r="K32" s="141">
        <v>65995</v>
      </c>
      <c r="L32" s="141">
        <v>123985</v>
      </c>
      <c r="M32" s="142">
        <v>1352</v>
      </c>
    </row>
    <row r="33" spans="1:13" s="100" customFormat="1" ht="12.75">
      <c r="A33" s="109"/>
      <c r="B33" s="104"/>
      <c r="C33" s="106" t="s">
        <v>247</v>
      </c>
      <c r="D33" s="105"/>
      <c r="E33" s="105"/>
      <c r="F33" s="106"/>
      <c r="G33" s="115"/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248</v>
      </c>
      <c r="E34" s="105"/>
      <c r="F34" s="106"/>
      <c r="G34" s="115"/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249</v>
      </c>
      <c r="E35" s="105"/>
      <c r="F35" s="106"/>
      <c r="G35" s="115"/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123</v>
      </c>
      <c r="B36" s="104"/>
      <c r="C36" s="105"/>
      <c r="D36" s="106" t="s">
        <v>300</v>
      </c>
      <c r="E36" s="105"/>
      <c r="F36" s="106"/>
      <c r="G36" s="141">
        <v>146958</v>
      </c>
      <c r="H36" s="118">
        <v>-12.2</v>
      </c>
      <c r="I36" s="141">
        <v>75665</v>
      </c>
      <c r="J36" s="125">
        <v>0</v>
      </c>
      <c r="K36" s="141">
        <v>6685</v>
      </c>
      <c r="L36" s="141">
        <v>64607</v>
      </c>
      <c r="M36" s="142">
        <v>0</v>
      </c>
    </row>
    <row r="37" spans="1:13" s="100" customFormat="1" ht="12.75">
      <c r="A37" s="109" t="s">
        <v>124</v>
      </c>
      <c r="B37" s="104"/>
      <c r="C37" s="105"/>
      <c r="D37" s="106" t="s">
        <v>301</v>
      </c>
      <c r="E37" s="105"/>
      <c r="F37" s="106"/>
      <c r="G37" s="141">
        <v>1480158</v>
      </c>
      <c r="H37" s="111">
        <v>-1.4</v>
      </c>
      <c r="I37" s="141">
        <v>494160</v>
      </c>
      <c r="J37" s="141">
        <v>528930</v>
      </c>
      <c r="K37" s="141">
        <v>244167</v>
      </c>
      <c r="L37" s="141">
        <v>212901</v>
      </c>
      <c r="M37" s="142">
        <v>1503</v>
      </c>
    </row>
    <row r="38" spans="1:13" s="100" customFormat="1" ht="12.75">
      <c r="A38" s="109" t="s">
        <v>125</v>
      </c>
      <c r="B38" s="104"/>
      <c r="C38" s="105"/>
      <c r="D38" s="106" t="s">
        <v>148</v>
      </c>
      <c r="E38" s="105"/>
      <c r="F38" s="106"/>
      <c r="G38" s="141">
        <v>222451</v>
      </c>
      <c r="H38" s="111">
        <v>-10.4</v>
      </c>
      <c r="I38" s="141">
        <v>64550</v>
      </c>
      <c r="J38" s="141">
        <v>50959</v>
      </c>
      <c r="K38" s="141">
        <v>96553</v>
      </c>
      <c r="L38" s="141">
        <v>10388</v>
      </c>
      <c r="M38" s="142">
        <v>8960</v>
      </c>
    </row>
    <row r="39" spans="1:13" s="100" customFormat="1" ht="12.75">
      <c r="A39" s="109" t="s">
        <v>126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127</v>
      </c>
      <c r="B40" s="104"/>
      <c r="C40" s="105"/>
      <c r="D40" s="106" t="s">
        <v>128</v>
      </c>
      <c r="E40" s="105"/>
      <c r="F40" s="106"/>
      <c r="G40" s="141">
        <v>27842</v>
      </c>
      <c r="H40" s="111">
        <v>8.3</v>
      </c>
      <c r="I40" s="141">
        <v>11658</v>
      </c>
      <c r="J40" s="141">
        <v>11302</v>
      </c>
      <c r="K40" s="141">
        <v>4652</v>
      </c>
      <c r="L40" s="141">
        <v>230</v>
      </c>
      <c r="M40" s="142">
        <v>2372</v>
      </c>
    </row>
    <row r="41" spans="1:13" s="100" customFormat="1" ht="12.75">
      <c r="A41" s="109" t="s">
        <v>129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130</v>
      </c>
      <c r="B42" s="104"/>
      <c r="C42" s="105"/>
      <c r="D42" s="106" t="s">
        <v>131</v>
      </c>
      <c r="E42" s="105"/>
      <c r="F42" s="106"/>
      <c r="G42" s="141">
        <v>215584</v>
      </c>
      <c r="H42" s="111">
        <v>-1.3</v>
      </c>
      <c r="I42" s="141">
        <v>123762</v>
      </c>
      <c r="J42" s="141">
        <v>36206</v>
      </c>
      <c r="K42" s="141">
        <v>49162</v>
      </c>
      <c r="L42" s="141">
        <v>6454</v>
      </c>
      <c r="M42" s="142">
        <v>300</v>
      </c>
    </row>
    <row r="43" spans="1:13" s="100" customFormat="1" ht="12.75">
      <c r="A43" s="109">
        <v>169.209</v>
      </c>
      <c r="B43" s="104"/>
      <c r="C43" s="105"/>
      <c r="D43" s="106" t="s">
        <v>132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133</v>
      </c>
      <c r="F44" s="106"/>
      <c r="G44" s="141">
        <v>108127</v>
      </c>
      <c r="H44" s="111">
        <v>5.5</v>
      </c>
      <c r="I44" s="141">
        <v>13369</v>
      </c>
      <c r="J44" s="141">
        <v>92687</v>
      </c>
      <c r="K44" s="141">
        <v>1019</v>
      </c>
      <c r="L44" s="141">
        <v>1052</v>
      </c>
      <c r="M44" s="142">
        <v>98</v>
      </c>
    </row>
    <row r="45" spans="1:13" s="100" customFormat="1" ht="12.75">
      <c r="A45" s="109"/>
      <c r="B45" s="104"/>
      <c r="C45" s="119" t="s">
        <v>267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268</v>
      </c>
      <c r="E46" s="105"/>
      <c r="F46" s="106"/>
      <c r="G46" s="141">
        <v>161726</v>
      </c>
      <c r="H46" s="111">
        <v>29</v>
      </c>
      <c r="I46" s="141">
        <v>87833</v>
      </c>
      <c r="J46" s="141">
        <v>0</v>
      </c>
      <c r="K46" s="141">
        <v>73893</v>
      </c>
      <c r="L46" s="141">
        <v>0</v>
      </c>
      <c r="M46" s="142">
        <v>0</v>
      </c>
    </row>
    <row r="47" spans="1:13" s="100" customFormat="1" ht="12.75">
      <c r="A47" s="109">
        <v>192</v>
      </c>
      <c r="B47" s="104"/>
      <c r="C47" s="105"/>
      <c r="D47" s="106" t="s">
        <v>269</v>
      </c>
      <c r="E47" s="105"/>
      <c r="F47" s="106"/>
      <c r="G47" s="141">
        <v>31091</v>
      </c>
      <c r="H47" s="111">
        <v>6.2</v>
      </c>
      <c r="I47" s="141">
        <v>16472</v>
      </c>
      <c r="J47" s="141">
        <v>0</v>
      </c>
      <c r="K47" s="141">
        <v>14619</v>
      </c>
      <c r="L47" s="141">
        <v>0</v>
      </c>
      <c r="M47" s="142">
        <v>0</v>
      </c>
    </row>
    <row r="48" spans="1:13" s="100" customFormat="1" ht="12.75">
      <c r="A48" s="109">
        <v>193</v>
      </c>
      <c r="B48" s="104"/>
      <c r="C48" s="105"/>
      <c r="D48" s="106" t="s">
        <v>270</v>
      </c>
      <c r="E48" s="105"/>
      <c r="F48" s="106"/>
      <c r="G48" s="141">
        <v>3918</v>
      </c>
      <c r="H48" s="111">
        <v>7.4</v>
      </c>
      <c r="I48" s="141">
        <v>2480</v>
      </c>
      <c r="J48" s="141">
        <v>0</v>
      </c>
      <c r="K48" s="141">
        <v>1439</v>
      </c>
      <c r="L48" s="141">
        <v>0</v>
      </c>
      <c r="M48" s="142">
        <v>0</v>
      </c>
    </row>
    <row r="49" spans="1:13" ht="12.75">
      <c r="A49" s="109" t="s">
        <v>264</v>
      </c>
      <c r="B49" s="104"/>
      <c r="C49" s="106" t="s">
        <v>134</v>
      </c>
      <c r="G49" s="141">
        <v>92922</v>
      </c>
      <c r="H49" s="111">
        <v>-2.5</v>
      </c>
      <c r="I49" s="141">
        <v>5273</v>
      </c>
      <c r="J49" s="141">
        <v>82066</v>
      </c>
      <c r="K49" s="141">
        <v>124</v>
      </c>
      <c r="L49" s="141">
        <v>5459</v>
      </c>
      <c r="M49" s="142">
        <v>272</v>
      </c>
    </row>
    <row r="50" spans="1:13" ht="12.75">
      <c r="A50" s="109">
        <v>28</v>
      </c>
      <c r="B50" s="104"/>
      <c r="C50" s="106" t="s">
        <v>135</v>
      </c>
      <c r="G50" s="141">
        <v>-296</v>
      </c>
      <c r="H50" s="118">
        <v>0</v>
      </c>
      <c r="I50" s="141">
        <v>0</v>
      </c>
      <c r="J50" s="141">
        <v>0</v>
      </c>
      <c r="K50" s="141">
        <v>-296</v>
      </c>
      <c r="L50" s="141">
        <v>0</v>
      </c>
      <c r="M50" s="142">
        <v>0</v>
      </c>
    </row>
    <row r="51" spans="1:15" ht="12.75">
      <c r="A51" s="109">
        <v>295</v>
      </c>
      <c r="B51" s="104"/>
      <c r="C51" s="106" t="s">
        <v>250</v>
      </c>
      <c r="G51" s="141">
        <v>8458</v>
      </c>
      <c r="H51" s="111">
        <v>-23.4</v>
      </c>
      <c r="I51" s="141">
        <v>0</v>
      </c>
      <c r="J51" s="141">
        <v>4855</v>
      </c>
      <c r="K51" s="141">
        <v>3603</v>
      </c>
      <c r="L51" s="141">
        <v>0</v>
      </c>
      <c r="M51" s="142">
        <v>91</v>
      </c>
      <c r="O51" s="120"/>
    </row>
    <row r="52" spans="1:13" ht="12.75">
      <c r="A52" s="109"/>
      <c r="B52" s="104"/>
      <c r="C52" s="106" t="s">
        <v>136</v>
      </c>
      <c r="G52" s="141">
        <v>13350838</v>
      </c>
      <c r="H52" s="111">
        <v>8.9</v>
      </c>
      <c r="I52" s="141">
        <v>3844797</v>
      </c>
      <c r="J52" s="141">
        <v>5399498</v>
      </c>
      <c r="K52" s="141">
        <v>2643571</v>
      </c>
      <c r="L52" s="141">
        <v>1462973</v>
      </c>
      <c r="M52" s="142">
        <v>119723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137</v>
      </c>
      <c r="G54" s="115">
        <v>-376</v>
      </c>
      <c r="H54" s="111">
        <v>-96.6</v>
      </c>
      <c r="I54" s="141">
        <v>0</v>
      </c>
      <c r="J54" s="115">
        <v>-376</v>
      </c>
      <c r="K54" s="141">
        <v>0</v>
      </c>
      <c r="L54" s="141">
        <v>0</v>
      </c>
      <c r="M54" s="142">
        <v>0</v>
      </c>
    </row>
    <row r="55" spans="1:13" ht="12.75">
      <c r="A55" s="109">
        <v>30</v>
      </c>
      <c r="B55" s="104"/>
      <c r="C55" s="106" t="s">
        <v>138</v>
      </c>
      <c r="G55" s="141">
        <v>88032</v>
      </c>
      <c r="H55" s="111">
        <v>33.1</v>
      </c>
      <c r="I55" s="141">
        <v>85013</v>
      </c>
      <c r="J55" s="141">
        <v>219</v>
      </c>
      <c r="K55" s="141">
        <v>2800</v>
      </c>
      <c r="L55" s="141">
        <v>0</v>
      </c>
      <c r="M55" s="142">
        <v>0</v>
      </c>
    </row>
    <row r="56" spans="1:13" ht="12.75">
      <c r="A56" s="109">
        <v>31</v>
      </c>
      <c r="B56" s="104"/>
      <c r="C56" s="106" t="s">
        <v>139</v>
      </c>
      <c r="G56" s="141">
        <v>38840</v>
      </c>
      <c r="H56" s="111">
        <v>47.2</v>
      </c>
      <c r="I56" s="141">
        <v>15613</v>
      </c>
      <c r="J56" s="141">
        <v>11427</v>
      </c>
      <c r="K56" s="141">
        <v>11759</v>
      </c>
      <c r="L56" s="141">
        <v>40</v>
      </c>
      <c r="M56" s="142">
        <v>9</v>
      </c>
    </row>
    <row r="57" spans="1:13" ht="12.75">
      <c r="A57" s="109" t="s">
        <v>140</v>
      </c>
      <c r="B57" s="104"/>
      <c r="C57" s="106" t="s">
        <v>141</v>
      </c>
      <c r="G57" s="141"/>
      <c r="H57" s="118"/>
      <c r="I57" s="141"/>
      <c r="J57" s="141"/>
      <c r="K57" s="141"/>
      <c r="L57" s="141"/>
      <c r="M57" s="142"/>
    </row>
    <row r="58" spans="1:13" ht="12.75">
      <c r="A58" s="109" t="s">
        <v>340</v>
      </c>
      <c r="B58" s="104"/>
      <c r="C58" s="106" t="s">
        <v>142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143</v>
      </c>
      <c r="G59" s="141">
        <v>259206</v>
      </c>
      <c r="H59" s="111">
        <v>-14.4</v>
      </c>
      <c r="I59" s="141">
        <v>29471</v>
      </c>
      <c r="J59" s="141">
        <v>224682</v>
      </c>
      <c r="K59" s="141">
        <v>4921</v>
      </c>
      <c r="L59" s="141">
        <v>132</v>
      </c>
      <c r="M59" s="165">
        <v>0</v>
      </c>
    </row>
    <row r="60" spans="1:13" ht="12.75">
      <c r="A60" s="109">
        <v>35</v>
      </c>
      <c r="B60" s="104"/>
      <c r="C60" s="106" t="s">
        <v>144</v>
      </c>
      <c r="G60" s="141">
        <v>145657</v>
      </c>
      <c r="H60" s="111">
        <v>-5.7</v>
      </c>
      <c r="I60" s="141">
        <v>14730</v>
      </c>
      <c r="J60" s="141">
        <v>130888</v>
      </c>
      <c r="K60" s="141">
        <v>36</v>
      </c>
      <c r="L60" s="141">
        <v>4</v>
      </c>
      <c r="M60" s="142">
        <v>453</v>
      </c>
    </row>
    <row r="61" spans="1:13" ht="12.75">
      <c r="A61" s="109"/>
      <c r="B61" s="104"/>
      <c r="C61" s="106" t="s">
        <v>145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146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147</v>
      </c>
      <c r="G63" s="141">
        <v>0</v>
      </c>
      <c r="H63" s="118">
        <v>0</v>
      </c>
      <c r="I63" s="141">
        <v>0</v>
      </c>
      <c r="J63" s="141">
        <v>0</v>
      </c>
      <c r="K63" s="141">
        <v>0</v>
      </c>
      <c r="L63" s="141">
        <v>0</v>
      </c>
      <c r="M63" s="142">
        <v>0</v>
      </c>
    </row>
    <row r="64" spans="1:13" ht="12.75">
      <c r="A64" s="109">
        <v>361</v>
      </c>
      <c r="B64" s="104"/>
      <c r="D64" s="106" t="s">
        <v>107</v>
      </c>
      <c r="G64" s="141">
        <v>755169</v>
      </c>
      <c r="H64" s="111">
        <v>-1.9</v>
      </c>
      <c r="I64" s="141">
        <v>134748</v>
      </c>
      <c r="J64" s="141">
        <v>513746</v>
      </c>
      <c r="K64" s="141">
        <v>106261</v>
      </c>
      <c r="L64" s="141">
        <v>414</v>
      </c>
      <c r="M64" s="142">
        <v>3018</v>
      </c>
    </row>
    <row r="65" spans="1:13" s="100" customFormat="1" ht="12.75">
      <c r="A65" s="109">
        <v>362</v>
      </c>
      <c r="B65" s="104"/>
      <c r="C65" s="105"/>
      <c r="D65" s="106" t="s">
        <v>148</v>
      </c>
      <c r="E65" s="105"/>
      <c r="F65" s="106"/>
      <c r="G65" s="141">
        <v>13730</v>
      </c>
      <c r="H65" s="111">
        <v>-13.6</v>
      </c>
      <c r="I65" s="141">
        <v>188</v>
      </c>
      <c r="J65" s="141">
        <v>11356</v>
      </c>
      <c r="K65" s="141">
        <v>2071</v>
      </c>
      <c r="L65" s="141">
        <v>115</v>
      </c>
      <c r="M65" s="142">
        <v>1873</v>
      </c>
    </row>
    <row r="66" spans="1:13" s="100" customFormat="1" ht="12.75">
      <c r="A66" s="109">
        <v>363.364</v>
      </c>
      <c r="B66" s="104"/>
      <c r="C66" s="105"/>
      <c r="D66" s="106" t="s">
        <v>128</v>
      </c>
      <c r="E66" s="105"/>
      <c r="F66" s="106"/>
      <c r="G66" s="141">
        <v>2050</v>
      </c>
      <c r="H66" s="118">
        <v>-43.3</v>
      </c>
      <c r="I66" s="141">
        <v>210</v>
      </c>
      <c r="J66" s="141">
        <v>1518</v>
      </c>
      <c r="K66" s="141">
        <v>322</v>
      </c>
      <c r="L66" s="113">
        <v>0</v>
      </c>
      <c r="M66" s="142">
        <v>0</v>
      </c>
    </row>
    <row r="67" spans="1:13" s="100" customFormat="1" ht="12.75">
      <c r="A67" s="109" t="s">
        <v>149</v>
      </c>
      <c r="B67" s="104"/>
      <c r="C67" s="105"/>
      <c r="D67" s="106" t="s">
        <v>131</v>
      </c>
      <c r="E67" s="105"/>
      <c r="F67" s="106"/>
      <c r="G67" s="141">
        <v>17705</v>
      </c>
      <c r="H67" s="111">
        <v>2.2</v>
      </c>
      <c r="I67" s="141">
        <v>4047</v>
      </c>
      <c r="J67" s="141">
        <v>12814</v>
      </c>
      <c r="K67" s="141">
        <v>433</v>
      </c>
      <c r="L67" s="141">
        <v>413</v>
      </c>
      <c r="M67" s="142">
        <v>0</v>
      </c>
    </row>
    <row r="68" spans="1:13" s="100" customFormat="1" ht="12.75">
      <c r="A68" s="109" t="s">
        <v>150</v>
      </c>
      <c r="B68" s="104"/>
      <c r="C68" s="106" t="s">
        <v>151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152</v>
      </c>
      <c r="E69" s="105"/>
      <c r="F69" s="106"/>
      <c r="G69" s="141">
        <v>327167</v>
      </c>
      <c r="H69" s="111">
        <v>-12</v>
      </c>
      <c r="I69" s="141">
        <v>44031</v>
      </c>
      <c r="J69" s="141">
        <v>246651</v>
      </c>
      <c r="K69" s="141">
        <v>36486</v>
      </c>
      <c r="L69" s="141">
        <v>0</v>
      </c>
      <c r="M69" s="142">
        <v>700</v>
      </c>
    </row>
    <row r="70" spans="1:13" s="100" customFormat="1" ht="12.75">
      <c r="A70" s="109">
        <v>392</v>
      </c>
      <c r="B70" s="104"/>
      <c r="C70" s="106" t="s">
        <v>153</v>
      </c>
      <c r="D70" s="105"/>
      <c r="E70" s="105"/>
      <c r="F70" s="106"/>
      <c r="G70" s="141">
        <v>5686</v>
      </c>
      <c r="H70" s="111">
        <v>-60.4</v>
      </c>
      <c r="I70" s="141">
        <v>0</v>
      </c>
      <c r="J70" s="141">
        <v>5686</v>
      </c>
      <c r="K70" s="141">
        <v>0</v>
      </c>
      <c r="L70" s="141">
        <v>0</v>
      </c>
      <c r="M70" s="142">
        <v>30</v>
      </c>
    </row>
    <row r="71" spans="1:13" s="100" customFormat="1" ht="12.75">
      <c r="A71" s="109">
        <v>395</v>
      </c>
      <c r="B71" s="104"/>
      <c r="C71" s="106" t="s">
        <v>154</v>
      </c>
      <c r="D71" s="105"/>
      <c r="E71" s="105"/>
      <c r="F71" s="106"/>
      <c r="G71" s="141">
        <v>727669</v>
      </c>
      <c r="H71" s="111">
        <v>18.5</v>
      </c>
      <c r="I71" s="141">
        <v>66103</v>
      </c>
      <c r="J71" s="141">
        <v>459913</v>
      </c>
      <c r="K71" s="141">
        <v>113240</v>
      </c>
      <c r="L71" s="141">
        <v>88413</v>
      </c>
      <c r="M71" s="142">
        <v>1443</v>
      </c>
    </row>
    <row r="72" spans="1:13" s="100" customFormat="1" ht="12.75">
      <c r="A72" s="109"/>
      <c r="B72" s="104"/>
      <c r="C72" s="106" t="s">
        <v>155</v>
      </c>
      <c r="D72" s="105"/>
      <c r="E72" s="105"/>
      <c r="F72" s="106"/>
      <c r="G72" s="141">
        <v>2380535</v>
      </c>
      <c r="H72" s="111">
        <v>1.5</v>
      </c>
      <c r="I72" s="141">
        <v>394153</v>
      </c>
      <c r="J72" s="141">
        <v>1618524</v>
      </c>
      <c r="K72" s="141">
        <v>278329</v>
      </c>
      <c r="L72" s="141">
        <v>89530</v>
      </c>
      <c r="M72" s="142">
        <v>7526</v>
      </c>
    </row>
    <row r="73" spans="1:13" s="100" customFormat="1" ht="12.75">
      <c r="A73" s="109"/>
      <c r="B73" s="104"/>
      <c r="C73" s="106" t="s">
        <v>156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157</v>
      </c>
      <c r="E74" s="105"/>
      <c r="F74" s="106"/>
      <c r="G74" s="141">
        <v>15731374</v>
      </c>
      <c r="H74" s="111">
        <v>7.7</v>
      </c>
      <c r="I74" s="141">
        <v>4238949</v>
      </c>
      <c r="J74" s="141">
        <v>7018021</v>
      </c>
      <c r="K74" s="141">
        <v>2921900</v>
      </c>
      <c r="L74" s="141">
        <v>1552503</v>
      </c>
      <c r="M74" s="142">
        <v>127249</v>
      </c>
    </row>
    <row r="75" spans="1:13" s="100" customFormat="1" ht="6.6" customHeight="1">
      <c r="A75" s="105" t="s">
        <v>158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86" t="s">
        <v>302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</row>
    <row r="77" spans="1:13" s="100" customFormat="1" ht="12.75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</row>
    <row r="78" spans="1:13" s="100" customFormat="1" ht="12.7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6.57421875" style="106" customWidth="1"/>
    <col min="7" max="7" width="8.8515625" style="106" customWidth="1"/>
    <col min="8" max="8" width="7.00390625" style="106" customWidth="1"/>
    <col min="9" max="9" width="8.140625" style="106" customWidth="1"/>
    <col min="10" max="10" width="8.00390625" style="106" customWidth="1"/>
    <col min="11" max="12" width="8.28125" style="106" customWidth="1"/>
    <col min="13" max="13" width="7.281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0" t="s">
        <v>304</v>
      </c>
      <c r="B1" s="310"/>
      <c r="C1" s="310"/>
      <c r="D1" s="310"/>
      <c r="E1" s="310"/>
      <c r="F1" s="287"/>
      <c r="G1" s="287"/>
      <c r="H1" s="287"/>
      <c r="I1" s="287"/>
      <c r="J1" s="287"/>
      <c r="K1" s="287"/>
      <c r="L1" s="287"/>
      <c r="M1" s="287"/>
    </row>
    <row r="2" spans="1:13" s="100" customFormat="1" ht="12">
      <c r="A2" s="287" t="s">
        <v>331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1" t="s">
        <v>96</v>
      </c>
      <c r="B4" s="291" t="s">
        <v>159</v>
      </c>
      <c r="C4" s="292"/>
      <c r="D4" s="292"/>
      <c r="E4" s="292"/>
      <c r="F4" s="292"/>
      <c r="G4" s="299" t="s">
        <v>298</v>
      </c>
      <c r="H4" s="300"/>
      <c r="I4" s="291" t="s">
        <v>81</v>
      </c>
      <c r="J4" s="292"/>
      <c r="K4" s="292"/>
      <c r="L4" s="293"/>
      <c r="M4" s="303" t="s">
        <v>265</v>
      </c>
    </row>
    <row r="5" spans="1:13" s="100" customFormat="1" ht="12.75">
      <c r="A5" s="289"/>
      <c r="B5" s="294"/>
      <c r="C5" s="295"/>
      <c r="D5" s="295"/>
      <c r="E5" s="295"/>
      <c r="F5" s="295"/>
      <c r="G5" s="301"/>
      <c r="H5" s="302"/>
      <c r="I5" s="297"/>
      <c r="J5" s="290"/>
      <c r="K5" s="290"/>
      <c r="L5" s="298"/>
      <c r="M5" s="304"/>
    </row>
    <row r="6" spans="1:13" s="100" customFormat="1" ht="12.75" customHeight="1">
      <c r="A6" s="289"/>
      <c r="B6" s="294"/>
      <c r="C6" s="295"/>
      <c r="D6" s="295"/>
      <c r="E6" s="295"/>
      <c r="F6" s="295"/>
      <c r="G6" s="294" t="s">
        <v>98</v>
      </c>
      <c r="H6" s="305" t="s">
        <v>344</v>
      </c>
      <c r="I6" s="305" t="s">
        <v>226</v>
      </c>
      <c r="J6" s="305" t="s">
        <v>266</v>
      </c>
      <c r="K6" s="299" t="s">
        <v>82</v>
      </c>
      <c r="L6" s="291" t="s">
        <v>39</v>
      </c>
      <c r="M6" s="299" t="s">
        <v>83</v>
      </c>
    </row>
    <row r="7" spans="1:13" s="100" customFormat="1" ht="12.75">
      <c r="A7" s="289"/>
      <c r="B7" s="294"/>
      <c r="C7" s="295"/>
      <c r="D7" s="295"/>
      <c r="E7" s="295"/>
      <c r="F7" s="295"/>
      <c r="G7" s="294"/>
      <c r="H7" s="306"/>
      <c r="I7" s="306"/>
      <c r="J7" s="306"/>
      <c r="K7" s="294"/>
      <c r="L7" s="294"/>
      <c r="M7" s="294"/>
    </row>
    <row r="8" spans="1:13" s="100" customFormat="1" ht="12.75">
      <c r="A8" s="289"/>
      <c r="B8" s="294"/>
      <c r="C8" s="295"/>
      <c r="D8" s="295"/>
      <c r="E8" s="295"/>
      <c r="F8" s="295"/>
      <c r="G8" s="294"/>
      <c r="H8" s="306"/>
      <c r="I8" s="306"/>
      <c r="J8" s="306"/>
      <c r="K8" s="294"/>
      <c r="L8" s="294"/>
      <c r="M8" s="294"/>
    </row>
    <row r="9" spans="1:13" s="100" customFormat="1" ht="12.75">
      <c r="A9" s="289"/>
      <c r="B9" s="294"/>
      <c r="C9" s="295"/>
      <c r="D9" s="295"/>
      <c r="E9" s="295"/>
      <c r="F9" s="295"/>
      <c r="G9" s="294"/>
      <c r="H9" s="306"/>
      <c r="I9" s="306"/>
      <c r="J9" s="306"/>
      <c r="K9" s="294"/>
      <c r="L9" s="294"/>
      <c r="M9" s="294"/>
    </row>
    <row r="10" spans="1:13" s="100" customFormat="1" ht="12.75">
      <c r="A10" s="289"/>
      <c r="B10" s="294"/>
      <c r="C10" s="295"/>
      <c r="D10" s="295"/>
      <c r="E10" s="295"/>
      <c r="F10" s="295"/>
      <c r="G10" s="294"/>
      <c r="H10" s="306"/>
      <c r="I10" s="306"/>
      <c r="J10" s="306"/>
      <c r="K10" s="294"/>
      <c r="L10" s="294"/>
      <c r="M10" s="294"/>
    </row>
    <row r="11" spans="1:13" s="100" customFormat="1" ht="12.75">
      <c r="A11" s="289"/>
      <c r="B11" s="294"/>
      <c r="C11" s="295"/>
      <c r="D11" s="295"/>
      <c r="E11" s="295"/>
      <c r="F11" s="295"/>
      <c r="G11" s="294"/>
      <c r="H11" s="306"/>
      <c r="I11" s="306"/>
      <c r="J11" s="306"/>
      <c r="K11" s="294"/>
      <c r="L11" s="294"/>
      <c r="M11" s="294"/>
    </row>
    <row r="12" spans="1:13" s="100" customFormat="1" ht="12.75">
      <c r="A12" s="289"/>
      <c r="B12" s="294"/>
      <c r="C12" s="295"/>
      <c r="D12" s="295"/>
      <c r="E12" s="295"/>
      <c r="F12" s="295"/>
      <c r="G12" s="297"/>
      <c r="H12" s="307"/>
      <c r="I12" s="307"/>
      <c r="J12" s="307"/>
      <c r="K12" s="297"/>
      <c r="L12" s="297"/>
      <c r="M12" s="297"/>
    </row>
    <row r="13" spans="1:13" s="100" customFormat="1" ht="12.75">
      <c r="A13" s="290"/>
      <c r="B13" s="297"/>
      <c r="C13" s="290"/>
      <c r="D13" s="290"/>
      <c r="E13" s="290"/>
      <c r="F13" s="290"/>
      <c r="G13" s="169" t="s">
        <v>84</v>
      </c>
      <c r="H13" s="169" t="s">
        <v>99</v>
      </c>
      <c r="I13" s="308" t="s">
        <v>84</v>
      </c>
      <c r="J13" s="309"/>
      <c r="K13" s="309"/>
      <c r="L13" s="309"/>
      <c r="M13" s="309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160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161</v>
      </c>
      <c r="B16" s="124"/>
      <c r="C16" s="106" t="s">
        <v>13</v>
      </c>
      <c r="D16" s="123"/>
      <c r="E16" s="123"/>
      <c r="F16" s="106"/>
      <c r="G16" s="141">
        <v>2780766</v>
      </c>
      <c r="H16" s="13">
        <v>5.8</v>
      </c>
      <c r="I16" s="141">
        <v>1223156</v>
      </c>
      <c r="J16" s="141">
        <v>1071446</v>
      </c>
      <c r="K16" s="141">
        <v>412977</v>
      </c>
      <c r="L16" s="141">
        <v>73187</v>
      </c>
      <c r="M16" s="142">
        <v>77956</v>
      </c>
    </row>
    <row r="17" spans="1:13" s="100" customFormat="1" ht="12.75">
      <c r="A17" s="123" t="s">
        <v>162</v>
      </c>
      <c r="B17" s="124"/>
      <c r="C17" s="106" t="s">
        <v>271</v>
      </c>
      <c r="D17" s="123"/>
      <c r="E17" s="123"/>
      <c r="F17" s="106"/>
      <c r="G17" s="141">
        <v>2049375</v>
      </c>
      <c r="H17" s="13">
        <v>10.4</v>
      </c>
      <c r="I17" s="141">
        <v>774868</v>
      </c>
      <c r="J17" s="141">
        <v>867750</v>
      </c>
      <c r="K17" s="141">
        <v>387737</v>
      </c>
      <c r="L17" s="141">
        <v>19020</v>
      </c>
      <c r="M17" s="142">
        <v>27822</v>
      </c>
    </row>
    <row r="18" spans="1:13" s="100" customFormat="1" ht="12.75">
      <c r="A18" s="123" t="s">
        <v>163</v>
      </c>
      <c r="B18" s="124"/>
      <c r="C18" s="106" t="s">
        <v>235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272</v>
      </c>
      <c r="E19" s="106"/>
      <c r="F19" s="106"/>
      <c r="G19" s="141">
        <v>244515</v>
      </c>
      <c r="H19" s="13">
        <v>-16.5</v>
      </c>
      <c r="I19" s="141">
        <v>131308</v>
      </c>
      <c r="J19" s="141">
        <v>80268</v>
      </c>
      <c r="K19" s="141">
        <v>29320</v>
      </c>
      <c r="L19" s="141">
        <v>3619</v>
      </c>
      <c r="M19" s="142">
        <v>136</v>
      </c>
    </row>
    <row r="20" spans="1:13" s="100" customFormat="1" ht="12.75">
      <c r="A20" s="123" t="s">
        <v>273</v>
      </c>
      <c r="B20" s="124"/>
      <c r="C20" s="106" t="s">
        <v>164</v>
      </c>
      <c r="D20" s="123"/>
      <c r="E20" s="123"/>
      <c r="F20" s="106"/>
      <c r="G20" s="141">
        <v>92922</v>
      </c>
      <c r="H20" s="13">
        <v>-2.5</v>
      </c>
      <c r="I20" s="141">
        <v>5273</v>
      </c>
      <c r="J20" s="141">
        <v>82066</v>
      </c>
      <c r="K20" s="141">
        <v>124</v>
      </c>
      <c r="L20" s="141">
        <v>5459</v>
      </c>
      <c r="M20" s="142">
        <v>272</v>
      </c>
    </row>
    <row r="21" spans="1:13" s="100" customFormat="1" ht="12.75">
      <c r="A21" s="106"/>
      <c r="B21" s="121"/>
      <c r="C21" s="106" t="s">
        <v>241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242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243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165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166</v>
      </c>
      <c r="B25" s="124"/>
      <c r="C25" s="106" t="s">
        <v>167</v>
      </c>
      <c r="D25" s="123"/>
      <c r="E25" s="123"/>
      <c r="F25" s="106"/>
      <c r="G25" s="141">
        <v>515168</v>
      </c>
      <c r="H25" s="13">
        <v>-9.5</v>
      </c>
      <c r="I25" s="141">
        <v>98076</v>
      </c>
      <c r="J25" s="141">
        <v>176337</v>
      </c>
      <c r="K25" s="141">
        <v>182410</v>
      </c>
      <c r="L25" s="141">
        <v>58345</v>
      </c>
      <c r="M25" s="142">
        <v>1341</v>
      </c>
    </row>
    <row r="26" spans="1:13" s="100" customFormat="1" ht="12.75">
      <c r="A26" s="123" t="s">
        <v>168</v>
      </c>
      <c r="B26" s="124"/>
      <c r="C26" s="106" t="s">
        <v>169</v>
      </c>
      <c r="D26" s="123"/>
      <c r="E26" s="123"/>
      <c r="F26" s="106"/>
      <c r="G26" s="141">
        <v>1304833</v>
      </c>
      <c r="H26" s="13">
        <v>9.4</v>
      </c>
      <c r="I26" s="141">
        <v>542165</v>
      </c>
      <c r="J26" s="141">
        <v>571979</v>
      </c>
      <c r="K26" s="141">
        <v>136731</v>
      </c>
      <c r="L26" s="141">
        <v>53958</v>
      </c>
      <c r="M26" s="142">
        <v>326</v>
      </c>
    </row>
    <row r="27" spans="1:13" s="100" customFormat="1" ht="12.75">
      <c r="A27" s="123" t="s">
        <v>170</v>
      </c>
      <c r="B27" s="124"/>
      <c r="C27" s="106" t="s">
        <v>171</v>
      </c>
      <c r="D27" s="123"/>
      <c r="E27" s="123"/>
      <c r="F27" s="106"/>
      <c r="G27" s="141">
        <v>108078</v>
      </c>
      <c r="H27" s="13">
        <v>5.6</v>
      </c>
      <c r="I27" s="141">
        <v>13368</v>
      </c>
      <c r="J27" s="141">
        <v>92641</v>
      </c>
      <c r="K27" s="141">
        <v>1017</v>
      </c>
      <c r="L27" s="141">
        <v>1052</v>
      </c>
      <c r="M27" s="142">
        <v>98</v>
      </c>
    </row>
    <row r="28" spans="1:13" s="100" customFormat="1" ht="12.75">
      <c r="A28" s="123"/>
      <c r="B28" s="124"/>
      <c r="C28" s="106" t="s">
        <v>274</v>
      </c>
      <c r="D28" s="123"/>
      <c r="E28" s="123"/>
      <c r="F28" s="106"/>
      <c r="G28" s="141"/>
      <c r="H28" s="13"/>
      <c r="I28" s="141"/>
      <c r="J28" s="141"/>
      <c r="K28" s="141"/>
      <c r="L28" s="142"/>
      <c r="M28" s="142"/>
    </row>
    <row r="29" spans="1:13" s="100" customFormat="1" ht="12.75">
      <c r="A29" s="123" t="s">
        <v>275</v>
      </c>
      <c r="B29" s="124"/>
      <c r="C29" s="106"/>
      <c r="D29" s="123" t="s">
        <v>276</v>
      </c>
      <c r="E29" s="123"/>
      <c r="F29" s="106"/>
      <c r="G29" s="141">
        <v>232629</v>
      </c>
      <c r="H29" s="13">
        <v>-5.1</v>
      </c>
      <c r="I29" s="141">
        <v>133784</v>
      </c>
      <c r="J29" s="141">
        <v>7</v>
      </c>
      <c r="K29" s="141">
        <v>98838</v>
      </c>
      <c r="L29" s="142">
        <v>0</v>
      </c>
      <c r="M29" s="142">
        <v>0</v>
      </c>
    </row>
    <row r="30" spans="1:13" s="100" customFormat="1" ht="12.75">
      <c r="A30" s="123" t="s">
        <v>277</v>
      </c>
      <c r="B30" s="124"/>
      <c r="C30" s="106"/>
      <c r="D30" s="123" t="s">
        <v>270</v>
      </c>
      <c r="E30" s="123"/>
      <c r="F30" s="106"/>
      <c r="G30" s="141">
        <v>9773</v>
      </c>
      <c r="H30" s="182">
        <v>15.9</v>
      </c>
      <c r="I30" s="141">
        <v>8883</v>
      </c>
      <c r="J30" s="141">
        <v>0</v>
      </c>
      <c r="K30" s="141">
        <v>890</v>
      </c>
      <c r="L30" s="142">
        <v>0</v>
      </c>
      <c r="M30" s="142">
        <v>0</v>
      </c>
    </row>
    <row r="31" spans="1:13" s="100" customFormat="1" ht="12.75">
      <c r="A31" s="123" t="s">
        <v>278</v>
      </c>
      <c r="B31" s="124"/>
      <c r="C31" s="106"/>
      <c r="D31" s="123" t="s">
        <v>279</v>
      </c>
      <c r="E31" s="123"/>
      <c r="F31" s="106"/>
      <c r="G31" s="141">
        <v>1963</v>
      </c>
      <c r="H31" s="13">
        <v>-12.1</v>
      </c>
      <c r="I31" s="141">
        <v>1093</v>
      </c>
      <c r="J31" s="141">
        <v>0</v>
      </c>
      <c r="K31" s="141">
        <v>869</v>
      </c>
      <c r="L31" s="142">
        <v>0</v>
      </c>
      <c r="M31" s="142">
        <v>0</v>
      </c>
    </row>
    <row r="32" spans="1:13" s="100" customFormat="1" ht="12.75">
      <c r="A32" s="123" t="s">
        <v>280</v>
      </c>
      <c r="B32" s="124"/>
      <c r="C32" s="106"/>
      <c r="D32" s="123" t="s">
        <v>281</v>
      </c>
      <c r="E32" s="123"/>
      <c r="F32" s="106"/>
      <c r="G32" s="141">
        <v>52</v>
      </c>
      <c r="H32" s="13">
        <v>-3</v>
      </c>
      <c r="I32" s="125">
        <v>0</v>
      </c>
      <c r="J32" s="141">
        <v>0</v>
      </c>
      <c r="K32" s="141">
        <v>52</v>
      </c>
      <c r="L32" s="142">
        <v>0</v>
      </c>
      <c r="M32" s="142">
        <v>0</v>
      </c>
    </row>
    <row r="33" spans="1:13" ht="12.75">
      <c r="A33" s="123" t="s">
        <v>282</v>
      </c>
      <c r="B33" s="124"/>
      <c r="D33" s="123" t="s">
        <v>283</v>
      </c>
      <c r="E33" s="123"/>
      <c r="G33" s="141">
        <v>2293</v>
      </c>
      <c r="H33" s="13">
        <v>16.2</v>
      </c>
      <c r="I33" s="141">
        <v>941</v>
      </c>
      <c r="J33" s="141">
        <v>0</v>
      </c>
      <c r="K33" s="141">
        <v>1351</v>
      </c>
      <c r="L33" s="142">
        <v>0</v>
      </c>
      <c r="M33" s="142">
        <v>0</v>
      </c>
    </row>
    <row r="34" spans="1:13" ht="12.75">
      <c r="A34" s="123" t="s">
        <v>172</v>
      </c>
      <c r="B34" s="124"/>
      <c r="C34" s="106" t="s">
        <v>173</v>
      </c>
      <c r="D34" s="123"/>
      <c r="E34" s="123"/>
      <c r="G34" s="141">
        <v>682533</v>
      </c>
      <c r="H34" s="13">
        <v>10.1</v>
      </c>
      <c r="I34" s="141">
        <v>147060</v>
      </c>
      <c r="J34" s="141">
        <v>0</v>
      </c>
      <c r="K34" s="141">
        <v>141910</v>
      </c>
      <c r="L34" s="141">
        <v>393564</v>
      </c>
      <c r="M34" s="142">
        <v>0</v>
      </c>
    </row>
    <row r="35" spans="1:13" ht="12.75">
      <c r="A35" s="123" t="s">
        <v>174</v>
      </c>
      <c r="B35" s="124"/>
      <c r="C35" s="106" t="s">
        <v>284</v>
      </c>
      <c r="D35" s="123"/>
      <c r="E35" s="123"/>
      <c r="G35" s="141">
        <v>1308662</v>
      </c>
      <c r="H35" s="13">
        <v>-4.4</v>
      </c>
      <c r="I35" s="141">
        <v>221027</v>
      </c>
      <c r="J35" s="141">
        <v>1095</v>
      </c>
      <c r="K35" s="141">
        <v>230548</v>
      </c>
      <c r="L35" s="141">
        <v>855992</v>
      </c>
      <c r="M35" s="142">
        <v>0</v>
      </c>
    </row>
    <row r="36" spans="2:13" ht="12.75">
      <c r="B36" s="121"/>
      <c r="C36" s="106" t="s">
        <v>15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175</v>
      </c>
      <c r="B37" s="124"/>
      <c r="C37" s="123"/>
      <c r="D37" s="106" t="s">
        <v>167</v>
      </c>
      <c r="E37" s="123"/>
      <c r="G37" s="141">
        <v>103</v>
      </c>
      <c r="H37" s="13">
        <v>-68.8</v>
      </c>
      <c r="I37" s="141">
        <v>2</v>
      </c>
      <c r="J37" s="141">
        <v>99</v>
      </c>
      <c r="K37" s="125">
        <v>0</v>
      </c>
      <c r="L37" s="141">
        <v>2</v>
      </c>
      <c r="M37" s="142">
        <v>0</v>
      </c>
    </row>
    <row r="38" spans="1:13" ht="12.75">
      <c r="A38" s="123" t="s">
        <v>285</v>
      </c>
      <c r="B38" s="124"/>
      <c r="C38" s="123"/>
      <c r="D38" s="106" t="s">
        <v>169</v>
      </c>
      <c r="E38" s="123"/>
      <c r="G38" s="141">
        <v>36008</v>
      </c>
      <c r="H38" s="13">
        <v>-32</v>
      </c>
      <c r="I38" s="141">
        <v>7789</v>
      </c>
      <c r="J38" s="141">
        <v>21280</v>
      </c>
      <c r="K38" s="141">
        <v>6754</v>
      </c>
      <c r="L38" s="141">
        <v>184</v>
      </c>
      <c r="M38" s="142">
        <v>179</v>
      </c>
    </row>
    <row r="39" spans="1:13" ht="12.75">
      <c r="A39" s="123" t="s">
        <v>176</v>
      </c>
      <c r="B39" s="124"/>
      <c r="C39" s="123"/>
      <c r="D39" s="106" t="s">
        <v>177</v>
      </c>
      <c r="E39" s="123"/>
      <c r="G39" s="141">
        <v>50</v>
      </c>
      <c r="H39" s="13">
        <v>-77.3</v>
      </c>
      <c r="I39" s="141">
        <v>1</v>
      </c>
      <c r="J39" s="141">
        <v>46</v>
      </c>
      <c r="K39" s="141">
        <v>3</v>
      </c>
      <c r="L39" s="113">
        <v>0</v>
      </c>
      <c r="M39" s="142">
        <v>0</v>
      </c>
    </row>
    <row r="40" spans="2:13" ht="12.75">
      <c r="B40" s="121"/>
      <c r="C40" s="106" t="s">
        <v>178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179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180</v>
      </c>
      <c r="B42" s="124"/>
      <c r="C42" s="123"/>
      <c r="D42" s="123"/>
      <c r="E42" s="106" t="s">
        <v>181</v>
      </c>
      <c r="G42" s="141">
        <v>0</v>
      </c>
      <c r="H42" s="141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</row>
    <row r="43" spans="1:13" ht="12.75">
      <c r="A43" s="123" t="s">
        <v>182</v>
      </c>
      <c r="B43" s="124"/>
      <c r="C43" s="123"/>
      <c r="D43" s="123"/>
      <c r="E43" s="106" t="s">
        <v>183</v>
      </c>
      <c r="G43" s="141">
        <v>0</v>
      </c>
      <c r="H43" s="141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</row>
    <row r="44" spans="1:13" ht="12.75">
      <c r="A44" s="123" t="s">
        <v>184</v>
      </c>
      <c r="B44" s="124"/>
      <c r="C44" s="123"/>
      <c r="D44" s="106" t="s">
        <v>185</v>
      </c>
      <c r="E44" s="123"/>
      <c r="G44" s="141">
        <v>2465039</v>
      </c>
      <c r="H44" s="13">
        <v>2.1</v>
      </c>
      <c r="I44" s="141">
        <v>382369</v>
      </c>
      <c r="J44" s="141">
        <v>1422559</v>
      </c>
      <c r="K44" s="141">
        <v>660110</v>
      </c>
      <c r="L44" s="142">
        <v>0</v>
      </c>
      <c r="M44" s="142">
        <v>0</v>
      </c>
    </row>
    <row r="45" spans="1:13" ht="12.75">
      <c r="A45" s="123" t="s">
        <v>186</v>
      </c>
      <c r="B45" s="124"/>
      <c r="C45" s="123"/>
      <c r="D45" s="106" t="s">
        <v>187</v>
      </c>
      <c r="E45" s="123"/>
      <c r="G45" s="141">
        <v>90909</v>
      </c>
      <c r="H45" s="13">
        <v>12</v>
      </c>
      <c r="I45" s="113">
        <v>487</v>
      </c>
      <c r="J45" s="141">
        <v>90422</v>
      </c>
      <c r="K45" s="141">
        <v>0</v>
      </c>
      <c r="L45" s="142">
        <v>0</v>
      </c>
      <c r="M45" s="142">
        <v>0</v>
      </c>
    </row>
    <row r="46" spans="1:13" ht="12.75">
      <c r="A46" s="123" t="s">
        <v>188</v>
      </c>
      <c r="B46" s="124"/>
      <c r="C46" s="106" t="s">
        <v>189</v>
      </c>
      <c r="D46" s="123"/>
      <c r="E46" s="123"/>
      <c r="G46" s="141">
        <v>-376</v>
      </c>
      <c r="H46" s="13">
        <v>-96.6</v>
      </c>
      <c r="I46" s="141">
        <v>0</v>
      </c>
      <c r="J46" s="141">
        <v>-376</v>
      </c>
      <c r="K46" s="141">
        <v>0</v>
      </c>
      <c r="L46" s="141">
        <v>0</v>
      </c>
      <c r="M46" s="142">
        <v>0</v>
      </c>
    </row>
    <row r="47" spans="1:13" ht="12.75">
      <c r="A47" s="123" t="s">
        <v>190</v>
      </c>
      <c r="B47" s="124"/>
      <c r="C47" s="106" t="s">
        <v>240</v>
      </c>
      <c r="D47" s="123"/>
      <c r="E47" s="123"/>
      <c r="G47" s="141">
        <v>206417</v>
      </c>
      <c r="H47" s="13">
        <v>130.1</v>
      </c>
      <c r="I47" s="141">
        <v>12174</v>
      </c>
      <c r="J47" s="141">
        <v>98855</v>
      </c>
      <c r="K47" s="141">
        <v>2645</v>
      </c>
      <c r="L47" s="141">
        <v>92742</v>
      </c>
      <c r="M47" s="142">
        <v>108</v>
      </c>
    </row>
    <row r="48" spans="2:16" ht="12.75">
      <c r="B48" s="121"/>
      <c r="C48" s="106" t="s">
        <v>136</v>
      </c>
      <c r="G48" s="141">
        <v>12131706</v>
      </c>
      <c r="H48" s="13">
        <v>4.5</v>
      </c>
      <c r="I48" s="141">
        <v>3703825</v>
      </c>
      <c r="J48" s="141">
        <v>4576474</v>
      </c>
      <c r="K48" s="141">
        <v>2294284</v>
      </c>
      <c r="L48" s="141">
        <v>1557124</v>
      </c>
      <c r="M48" s="142">
        <v>108238</v>
      </c>
      <c r="P48" s="127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15"/>
      <c r="J50" s="115"/>
      <c r="K50" s="115"/>
      <c r="L50" s="115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192</v>
      </c>
      <c r="B52" s="124"/>
      <c r="C52" s="106" t="s">
        <v>193</v>
      </c>
      <c r="D52" s="123"/>
      <c r="E52" s="123"/>
      <c r="F52" s="106"/>
      <c r="G52" s="141">
        <v>-296</v>
      </c>
      <c r="H52" s="182">
        <v>0</v>
      </c>
      <c r="I52" s="141">
        <v>0</v>
      </c>
      <c r="J52" s="141">
        <v>0</v>
      </c>
      <c r="K52" s="141">
        <v>-296</v>
      </c>
      <c r="L52" s="141">
        <v>0</v>
      </c>
      <c r="M52" s="142">
        <v>0</v>
      </c>
    </row>
    <row r="53" spans="1:13" s="100" customFormat="1" ht="12.75">
      <c r="A53" s="123" t="s">
        <v>194</v>
      </c>
      <c r="B53" s="124"/>
      <c r="C53" s="106" t="s">
        <v>195</v>
      </c>
      <c r="D53" s="123"/>
      <c r="E53" s="123"/>
      <c r="F53" s="106"/>
      <c r="G53" s="141">
        <v>97140</v>
      </c>
      <c r="H53" s="13">
        <v>7.2</v>
      </c>
      <c r="I53" s="141">
        <v>97513</v>
      </c>
      <c r="J53" s="141">
        <v>2477</v>
      </c>
      <c r="K53" s="141">
        <v>-2849</v>
      </c>
      <c r="L53" s="141">
        <v>0</v>
      </c>
      <c r="M53" s="142">
        <v>0</v>
      </c>
    </row>
    <row r="54" spans="1:13" s="100" customFormat="1" ht="12.75">
      <c r="A54" s="123" t="s">
        <v>196</v>
      </c>
      <c r="B54" s="124"/>
      <c r="C54" s="106" t="s">
        <v>197</v>
      </c>
      <c r="D54" s="123"/>
      <c r="E54" s="123"/>
      <c r="F54" s="106"/>
      <c r="G54" s="141">
        <v>67919</v>
      </c>
      <c r="H54" s="13">
        <v>94.6</v>
      </c>
      <c r="I54" s="141">
        <v>34671</v>
      </c>
      <c r="J54" s="141">
        <v>23139</v>
      </c>
      <c r="K54" s="141">
        <v>10109</v>
      </c>
      <c r="L54" s="141">
        <v>0</v>
      </c>
      <c r="M54" s="142">
        <v>0</v>
      </c>
    </row>
    <row r="55" spans="1:13" s="100" customFormat="1" ht="12.75">
      <c r="A55" s="123" t="s">
        <v>286</v>
      </c>
      <c r="B55" s="124"/>
      <c r="C55" s="106" t="s">
        <v>237</v>
      </c>
      <c r="D55" s="123"/>
      <c r="E55" s="123"/>
      <c r="F55" s="106"/>
      <c r="G55" s="141">
        <v>38953</v>
      </c>
      <c r="H55" s="13">
        <v>-15.1</v>
      </c>
      <c r="I55" s="141">
        <v>15435</v>
      </c>
      <c r="J55" s="141">
        <v>13251</v>
      </c>
      <c r="K55" s="141">
        <v>10266</v>
      </c>
      <c r="L55" s="141">
        <v>0</v>
      </c>
      <c r="M55" s="142">
        <v>7</v>
      </c>
    </row>
    <row r="56" spans="1:13" s="100" customFormat="1" ht="12.75">
      <c r="A56" s="123" t="s">
        <v>341</v>
      </c>
      <c r="B56" s="124"/>
      <c r="C56" s="106" t="s">
        <v>238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239</v>
      </c>
      <c r="E57" s="106"/>
      <c r="F57" s="106"/>
      <c r="G57" s="141">
        <v>628224</v>
      </c>
      <c r="H57" s="13">
        <v>24.4</v>
      </c>
      <c r="I57" s="141">
        <v>97448</v>
      </c>
      <c r="J57" s="141">
        <v>336533</v>
      </c>
      <c r="K57" s="141">
        <v>192476</v>
      </c>
      <c r="L57" s="141">
        <v>1766</v>
      </c>
      <c r="M57" s="142">
        <v>4184</v>
      </c>
    </row>
    <row r="58" spans="1:13" s="100" customFormat="1" ht="12.75">
      <c r="A58" s="123" t="s">
        <v>198</v>
      </c>
      <c r="B58" s="124"/>
      <c r="C58" s="106" t="s">
        <v>19</v>
      </c>
      <c r="D58" s="123"/>
      <c r="E58" s="123"/>
      <c r="F58" s="106"/>
      <c r="G58" s="141">
        <v>2003469</v>
      </c>
      <c r="H58" s="13">
        <v>2</v>
      </c>
      <c r="I58" s="141">
        <v>417175</v>
      </c>
      <c r="J58" s="141">
        <v>1357532</v>
      </c>
      <c r="K58" s="141">
        <v>220938</v>
      </c>
      <c r="L58" s="141">
        <v>7824</v>
      </c>
      <c r="M58" s="142">
        <v>7027</v>
      </c>
    </row>
    <row r="59" spans="1:13" s="100" customFormat="1" ht="12.75">
      <c r="A59" s="106"/>
      <c r="B59" s="121"/>
      <c r="C59" s="106" t="s">
        <v>199</v>
      </c>
      <c r="D59" s="106"/>
      <c r="E59" s="106"/>
      <c r="F59" s="106"/>
      <c r="G59" s="141">
        <v>438385</v>
      </c>
      <c r="H59" s="13">
        <v>-2.4</v>
      </c>
      <c r="I59" s="141">
        <v>190938</v>
      </c>
      <c r="J59" s="141">
        <v>150682</v>
      </c>
      <c r="K59" s="141">
        <v>94475</v>
      </c>
      <c r="L59" s="141">
        <v>2290</v>
      </c>
      <c r="M59" s="142">
        <v>985</v>
      </c>
    </row>
    <row r="60" spans="1:13" s="100" customFormat="1" ht="12.75">
      <c r="A60" s="106"/>
      <c r="B60" s="121"/>
      <c r="C60" s="106"/>
      <c r="D60" s="106"/>
      <c r="E60" s="106"/>
      <c r="F60" s="106" t="s">
        <v>30</v>
      </c>
      <c r="G60" s="141">
        <v>360602</v>
      </c>
      <c r="H60" s="13">
        <v>-12.6</v>
      </c>
      <c r="I60" s="141">
        <v>57259</v>
      </c>
      <c r="J60" s="141">
        <v>247118</v>
      </c>
      <c r="K60" s="141">
        <v>56226</v>
      </c>
      <c r="L60" s="142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200</v>
      </c>
      <c r="G61" s="141">
        <v>217997</v>
      </c>
      <c r="H61" s="13">
        <v>29</v>
      </c>
      <c r="I61" s="141">
        <v>3559</v>
      </c>
      <c r="J61" s="141">
        <v>214437</v>
      </c>
      <c r="K61" s="142">
        <v>0</v>
      </c>
      <c r="L61" s="142">
        <v>0</v>
      </c>
      <c r="M61" s="142">
        <v>1687</v>
      </c>
    </row>
    <row r="62" spans="1:13" s="100" customFormat="1" ht="12.75">
      <c r="A62" s="123" t="s">
        <v>201</v>
      </c>
      <c r="B62" s="124"/>
      <c r="C62" s="106" t="s">
        <v>202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203</v>
      </c>
      <c r="E63" s="106"/>
      <c r="F63" s="106"/>
      <c r="G63" s="141">
        <v>371432</v>
      </c>
      <c r="H63" s="13">
        <v>287</v>
      </c>
      <c r="I63" s="141">
        <v>128104</v>
      </c>
      <c r="J63" s="141">
        <v>186159</v>
      </c>
      <c r="K63" s="141">
        <v>54572</v>
      </c>
      <c r="L63" s="141">
        <v>2596</v>
      </c>
      <c r="M63" s="142">
        <v>1276</v>
      </c>
    </row>
    <row r="64" spans="1:13" s="100" customFormat="1" ht="12.75">
      <c r="A64" s="106"/>
      <c r="B64" s="121"/>
      <c r="C64" s="106" t="s">
        <v>204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205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206</v>
      </c>
      <c r="B66" s="124"/>
      <c r="C66" s="123"/>
      <c r="D66" s="106" t="s">
        <v>167</v>
      </c>
      <c r="E66" s="123"/>
      <c r="G66" s="141">
        <v>36272</v>
      </c>
      <c r="H66" s="13">
        <v>-21.8</v>
      </c>
      <c r="I66" s="141">
        <v>2959</v>
      </c>
      <c r="J66" s="141">
        <v>21471</v>
      </c>
      <c r="K66" s="141">
        <v>10159</v>
      </c>
      <c r="L66" s="141">
        <v>1684</v>
      </c>
      <c r="M66" s="142">
        <v>3</v>
      </c>
    </row>
    <row r="67" spans="1:13" ht="12.75">
      <c r="A67" s="123" t="s">
        <v>207</v>
      </c>
      <c r="B67" s="124"/>
      <c r="C67" s="123"/>
      <c r="D67" s="106" t="s">
        <v>169</v>
      </c>
      <c r="E67" s="123"/>
      <c r="G67" s="141">
        <v>167091</v>
      </c>
      <c r="H67" s="13">
        <v>-1.5</v>
      </c>
      <c r="I67" s="141">
        <v>48791</v>
      </c>
      <c r="J67" s="141">
        <v>79238</v>
      </c>
      <c r="K67" s="141">
        <v>37018</v>
      </c>
      <c r="L67" s="141">
        <v>2044</v>
      </c>
      <c r="M67" s="142">
        <v>25</v>
      </c>
    </row>
    <row r="68" spans="1:13" ht="12.75">
      <c r="A68" s="123" t="s">
        <v>208</v>
      </c>
      <c r="B68" s="124"/>
      <c r="C68" s="106" t="s">
        <v>209</v>
      </c>
      <c r="D68" s="123"/>
      <c r="E68" s="123"/>
      <c r="G68" s="141">
        <v>148</v>
      </c>
      <c r="H68" s="182">
        <v>-14.4</v>
      </c>
      <c r="I68" s="128">
        <v>3</v>
      </c>
      <c r="J68" s="141">
        <v>143</v>
      </c>
      <c r="K68" s="126">
        <v>2</v>
      </c>
      <c r="L68" s="142">
        <v>0</v>
      </c>
      <c r="M68" s="142">
        <v>0</v>
      </c>
    </row>
    <row r="69" spans="1:13" ht="12.75">
      <c r="A69" s="123" t="s">
        <v>210</v>
      </c>
      <c r="B69" s="124"/>
      <c r="C69" s="106" t="s">
        <v>211</v>
      </c>
      <c r="D69" s="123"/>
      <c r="E69" s="123"/>
      <c r="G69" s="141">
        <v>118</v>
      </c>
      <c r="H69" s="13">
        <v>63.4</v>
      </c>
      <c r="I69" s="141">
        <v>0</v>
      </c>
      <c r="J69" s="141">
        <v>47</v>
      </c>
      <c r="K69" s="141">
        <v>0</v>
      </c>
      <c r="L69" s="141">
        <v>71</v>
      </c>
      <c r="M69" s="165">
        <v>0</v>
      </c>
    </row>
    <row r="70" spans="1:13" ht="12.75">
      <c r="A70" s="123" t="s">
        <v>212</v>
      </c>
      <c r="B70" s="124"/>
      <c r="C70" s="106" t="s">
        <v>213</v>
      </c>
      <c r="D70" s="123"/>
      <c r="E70" s="123"/>
      <c r="G70" s="141">
        <v>6055</v>
      </c>
      <c r="H70" s="13">
        <v>-34.2</v>
      </c>
      <c r="I70" s="141">
        <v>0</v>
      </c>
      <c r="J70" s="141">
        <v>6055</v>
      </c>
      <c r="K70" s="141">
        <v>0</v>
      </c>
      <c r="L70" s="142">
        <v>0</v>
      </c>
      <c r="M70" s="126">
        <v>30</v>
      </c>
    </row>
    <row r="71" spans="1:13" ht="12.75">
      <c r="A71" s="123" t="s">
        <v>214</v>
      </c>
      <c r="B71" s="124"/>
      <c r="C71" s="106" t="s">
        <v>236</v>
      </c>
      <c r="D71" s="123"/>
      <c r="E71" s="123"/>
      <c r="G71" s="141">
        <v>47638</v>
      </c>
      <c r="H71" s="13">
        <v>59.3</v>
      </c>
      <c r="I71" s="141">
        <v>0</v>
      </c>
      <c r="J71" s="141">
        <v>47638</v>
      </c>
      <c r="K71" s="141">
        <v>0</v>
      </c>
      <c r="L71" s="142">
        <v>0</v>
      </c>
      <c r="M71" s="142">
        <v>430</v>
      </c>
    </row>
    <row r="72" spans="2:14" ht="12.75">
      <c r="B72" s="121"/>
      <c r="C72" s="106" t="s">
        <v>155</v>
      </c>
      <c r="G72" s="141">
        <v>3464162</v>
      </c>
      <c r="H72" s="13">
        <v>15.8</v>
      </c>
      <c r="I72" s="141">
        <v>842099</v>
      </c>
      <c r="J72" s="141">
        <v>2073683</v>
      </c>
      <c r="K72" s="141">
        <v>532395</v>
      </c>
      <c r="L72" s="141">
        <v>15985</v>
      </c>
      <c r="M72" s="142">
        <v>12982</v>
      </c>
      <c r="N72" s="82"/>
    </row>
    <row r="73" spans="2:13" ht="12.75">
      <c r="B73" s="121"/>
      <c r="C73" s="106" t="s">
        <v>215</v>
      </c>
      <c r="G73" s="115" t="s">
        <v>324</v>
      </c>
      <c r="H73" s="13"/>
      <c r="I73" s="115" t="s">
        <v>324</v>
      </c>
      <c r="J73" s="115" t="s">
        <v>324</v>
      </c>
      <c r="K73" s="115" t="s">
        <v>324</v>
      </c>
      <c r="L73" s="115" t="s">
        <v>324</v>
      </c>
      <c r="M73" s="116" t="s">
        <v>324</v>
      </c>
    </row>
    <row r="74" spans="2:13" ht="12.75">
      <c r="B74" s="121"/>
      <c r="D74" s="106" t="s">
        <v>157</v>
      </c>
      <c r="G74" s="141">
        <v>15595869</v>
      </c>
      <c r="H74" s="13">
        <v>6.8</v>
      </c>
      <c r="I74" s="141">
        <v>4545924</v>
      </c>
      <c r="J74" s="141">
        <v>6650157</v>
      </c>
      <c r="K74" s="141">
        <v>2826679</v>
      </c>
      <c r="L74" s="141">
        <v>1573110</v>
      </c>
      <c r="M74" s="142">
        <v>121220</v>
      </c>
    </row>
    <row r="75" ht="6.6" customHeight="1">
      <c r="A75" s="106" t="s">
        <v>158</v>
      </c>
    </row>
    <row r="76" spans="1:5" ht="12.75">
      <c r="A76" s="123" t="s">
        <v>287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9.28125" style="106" customWidth="1"/>
    <col min="7" max="7" width="8.8515625" style="106" customWidth="1"/>
    <col min="8" max="8" width="6.57421875" style="106" customWidth="1"/>
    <col min="9" max="9" width="9.00390625" style="106" customWidth="1"/>
    <col min="10" max="10" width="9.57421875" style="106" customWidth="1"/>
    <col min="11" max="11" width="8.28125" style="106" customWidth="1"/>
    <col min="12" max="12" width="8.00390625" style="106" customWidth="1"/>
    <col min="13" max="13" width="7.1406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87" t="s">
        <v>309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100" customFormat="1" ht="12">
      <c r="A2" s="287" t="s">
        <v>345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88" t="s">
        <v>96</v>
      </c>
      <c r="B4" s="291" t="s">
        <v>97</v>
      </c>
      <c r="C4" s="292"/>
      <c r="D4" s="292"/>
      <c r="E4" s="292"/>
      <c r="F4" s="293"/>
      <c r="G4" s="299" t="s">
        <v>298</v>
      </c>
      <c r="H4" s="300"/>
      <c r="I4" s="291" t="s">
        <v>81</v>
      </c>
      <c r="J4" s="292"/>
      <c r="K4" s="292"/>
      <c r="L4" s="293"/>
      <c r="M4" s="303" t="s">
        <v>265</v>
      </c>
    </row>
    <row r="5" spans="1:13" s="100" customFormat="1" ht="13.15" customHeight="1">
      <c r="A5" s="289"/>
      <c r="B5" s="294"/>
      <c r="C5" s="295"/>
      <c r="D5" s="295"/>
      <c r="E5" s="295"/>
      <c r="F5" s="296"/>
      <c r="G5" s="301"/>
      <c r="H5" s="302"/>
      <c r="I5" s="297"/>
      <c r="J5" s="290"/>
      <c r="K5" s="290"/>
      <c r="L5" s="298"/>
      <c r="M5" s="304"/>
    </row>
    <row r="6" spans="1:13" s="100" customFormat="1" ht="12.6" customHeight="1">
      <c r="A6" s="289"/>
      <c r="B6" s="294"/>
      <c r="C6" s="295"/>
      <c r="D6" s="295"/>
      <c r="E6" s="295"/>
      <c r="F6" s="296"/>
      <c r="G6" s="294" t="s">
        <v>98</v>
      </c>
      <c r="H6" s="305" t="s">
        <v>346</v>
      </c>
      <c r="I6" s="305" t="s">
        <v>342</v>
      </c>
      <c r="J6" s="305" t="s">
        <v>266</v>
      </c>
      <c r="K6" s="299" t="s">
        <v>82</v>
      </c>
      <c r="L6" s="291" t="s">
        <v>39</v>
      </c>
      <c r="M6" s="299" t="s">
        <v>83</v>
      </c>
    </row>
    <row r="7" spans="1:13" s="100" customFormat="1" ht="12.75">
      <c r="A7" s="289"/>
      <c r="B7" s="294"/>
      <c r="C7" s="295"/>
      <c r="D7" s="295"/>
      <c r="E7" s="295"/>
      <c r="F7" s="296"/>
      <c r="G7" s="294"/>
      <c r="H7" s="306"/>
      <c r="I7" s="306"/>
      <c r="J7" s="306"/>
      <c r="K7" s="294"/>
      <c r="L7" s="294"/>
      <c r="M7" s="294"/>
    </row>
    <row r="8" spans="1:13" s="100" customFormat="1" ht="12.75">
      <c r="A8" s="289"/>
      <c r="B8" s="294"/>
      <c r="C8" s="295"/>
      <c r="D8" s="295"/>
      <c r="E8" s="295"/>
      <c r="F8" s="296"/>
      <c r="G8" s="294"/>
      <c r="H8" s="306"/>
      <c r="I8" s="306"/>
      <c r="J8" s="306"/>
      <c r="K8" s="294"/>
      <c r="L8" s="294"/>
      <c r="M8" s="294"/>
    </row>
    <row r="9" spans="1:13" s="100" customFormat="1" ht="12.75">
      <c r="A9" s="289"/>
      <c r="B9" s="294"/>
      <c r="C9" s="295"/>
      <c r="D9" s="295"/>
      <c r="E9" s="295"/>
      <c r="F9" s="296"/>
      <c r="G9" s="294"/>
      <c r="H9" s="306"/>
      <c r="I9" s="306"/>
      <c r="J9" s="306"/>
      <c r="K9" s="294"/>
      <c r="L9" s="294"/>
      <c r="M9" s="294"/>
    </row>
    <row r="10" spans="1:13" s="100" customFormat="1" ht="12.75">
      <c r="A10" s="289"/>
      <c r="B10" s="294"/>
      <c r="C10" s="295"/>
      <c r="D10" s="295"/>
      <c r="E10" s="295"/>
      <c r="F10" s="296"/>
      <c r="G10" s="294"/>
      <c r="H10" s="306"/>
      <c r="I10" s="306"/>
      <c r="J10" s="306"/>
      <c r="K10" s="294"/>
      <c r="L10" s="294"/>
      <c r="M10" s="294"/>
    </row>
    <row r="11" spans="1:13" s="100" customFormat="1" ht="12.75">
      <c r="A11" s="289"/>
      <c r="B11" s="294"/>
      <c r="C11" s="295"/>
      <c r="D11" s="295"/>
      <c r="E11" s="295"/>
      <c r="F11" s="296"/>
      <c r="G11" s="294"/>
      <c r="H11" s="306"/>
      <c r="I11" s="306"/>
      <c r="J11" s="306"/>
      <c r="K11" s="294"/>
      <c r="L11" s="294"/>
      <c r="M11" s="294"/>
    </row>
    <row r="12" spans="1:13" s="100" customFormat="1" ht="12.75">
      <c r="A12" s="289"/>
      <c r="B12" s="294"/>
      <c r="C12" s="295"/>
      <c r="D12" s="295"/>
      <c r="E12" s="295"/>
      <c r="F12" s="296"/>
      <c r="G12" s="297"/>
      <c r="H12" s="307"/>
      <c r="I12" s="307"/>
      <c r="J12" s="307"/>
      <c r="K12" s="297"/>
      <c r="L12" s="297"/>
      <c r="M12" s="297"/>
    </row>
    <row r="13" spans="1:13" s="100" customFormat="1" ht="12.75">
      <c r="A13" s="290"/>
      <c r="B13" s="297"/>
      <c r="C13" s="290"/>
      <c r="D13" s="290"/>
      <c r="E13" s="290"/>
      <c r="F13" s="298"/>
      <c r="G13" s="169" t="s">
        <v>84</v>
      </c>
      <c r="H13" s="169" t="s">
        <v>99</v>
      </c>
      <c r="I13" s="308" t="s">
        <v>84</v>
      </c>
      <c r="J13" s="309"/>
      <c r="K13" s="309"/>
      <c r="L13" s="309"/>
      <c r="M13" s="309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100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101</v>
      </c>
      <c r="B16" s="104"/>
      <c r="C16" s="106" t="s">
        <v>299</v>
      </c>
      <c r="D16" s="105"/>
      <c r="E16" s="105"/>
      <c r="F16" s="106"/>
      <c r="G16" s="110">
        <v>13819314</v>
      </c>
      <c r="H16" s="111">
        <v>14.2</v>
      </c>
      <c r="I16" s="110">
        <v>5686030</v>
      </c>
      <c r="J16" s="110">
        <v>8132295</v>
      </c>
      <c r="K16" s="110">
        <v>989</v>
      </c>
      <c r="L16" s="141">
        <v>0</v>
      </c>
      <c r="M16" s="142">
        <v>0</v>
      </c>
    </row>
    <row r="17" spans="1:13" s="100" customFormat="1" ht="12.75">
      <c r="A17" s="109"/>
      <c r="B17" s="104"/>
      <c r="C17" s="106" t="s">
        <v>102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103</v>
      </c>
      <c r="E18" s="105"/>
      <c r="F18" s="106"/>
      <c r="G18" s="115"/>
      <c r="H18" s="111"/>
      <c r="I18" s="115"/>
      <c r="J18" s="115"/>
      <c r="K18" s="115"/>
      <c r="L18" s="115"/>
      <c r="M18" s="142"/>
    </row>
    <row r="19" spans="1:13" s="100" customFormat="1" ht="12.75">
      <c r="A19" s="117" t="s">
        <v>104</v>
      </c>
      <c r="B19" s="104"/>
      <c r="C19" s="105"/>
      <c r="D19" s="106" t="s">
        <v>105</v>
      </c>
      <c r="E19" s="105"/>
      <c r="F19" s="106"/>
      <c r="G19" s="141">
        <v>290</v>
      </c>
      <c r="H19" s="111">
        <v>40</v>
      </c>
      <c r="I19" s="141">
        <v>0</v>
      </c>
      <c r="J19" s="141">
        <v>290</v>
      </c>
      <c r="K19" s="141">
        <v>0</v>
      </c>
      <c r="L19" s="141">
        <v>0</v>
      </c>
      <c r="M19" s="142">
        <v>0</v>
      </c>
    </row>
    <row r="20" spans="1:13" s="100" customFormat="1" ht="12.75">
      <c r="A20" s="109" t="s">
        <v>106</v>
      </c>
      <c r="B20" s="104"/>
      <c r="C20" s="105"/>
      <c r="D20" s="106" t="s">
        <v>107</v>
      </c>
      <c r="E20" s="105"/>
      <c r="F20" s="106"/>
      <c r="G20" s="141">
        <v>4544578</v>
      </c>
      <c r="H20" s="111">
        <v>-1.6</v>
      </c>
      <c r="I20" s="141">
        <v>1221597</v>
      </c>
      <c r="J20" s="141">
        <v>1720379</v>
      </c>
      <c r="K20" s="141">
        <v>1602602</v>
      </c>
      <c r="L20" s="141">
        <v>0</v>
      </c>
      <c r="M20" s="142">
        <v>28588</v>
      </c>
    </row>
    <row r="21" spans="1:13" s="100" customFormat="1" ht="12.75">
      <c r="A21" s="117" t="s">
        <v>108</v>
      </c>
      <c r="B21" s="104"/>
      <c r="C21" s="105"/>
      <c r="D21" s="106" t="s">
        <v>109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110</v>
      </c>
      <c r="F22" s="106"/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2">
        <v>0</v>
      </c>
    </row>
    <row r="23" spans="1:13" s="100" customFormat="1" ht="12.75">
      <c r="A23" s="117" t="s">
        <v>111</v>
      </c>
      <c r="B23" s="104"/>
      <c r="C23" s="106" t="s">
        <v>112</v>
      </c>
      <c r="D23" s="105"/>
      <c r="E23" s="105"/>
      <c r="F23" s="106"/>
      <c r="G23" s="141">
        <v>7358132</v>
      </c>
      <c r="H23" s="111">
        <v>1.9</v>
      </c>
      <c r="I23" s="141">
        <v>0</v>
      </c>
      <c r="J23" s="141">
        <v>0</v>
      </c>
      <c r="K23" s="141">
        <v>4219356</v>
      </c>
      <c r="L23" s="141">
        <v>3138776</v>
      </c>
      <c r="M23" s="142">
        <v>264189</v>
      </c>
    </row>
    <row r="24" spans="1:13" s="100" customFormat="1" ht="12.75">
      <c r="A24" s="117" t="s">
        <v>113</v>
      </c>
      <c r="B24" s="104"/>
      <c r="C24" s="106" t="s">
        <v>114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115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116</v>
      </c>
      <c r="E26" s="105"/>
      <c r="F26" s="106"/>
      <c r="G26" s="141">
        <v>970</v>
      </c>
      <c r="H26" s="111">
        <v>-97.5</v>
      </c>
      <c r="I26" s="141">
        <v>970</v>
      </c>
      <c r="J26" s="141">
        <v>0</v>
      </c>
      <c r="K26" s="141">
        <v>0</v>
      </c>
      <c r="L26" s="141">
        <v>0</v>
      </c>
      <c r="M26" s="142">
        <v>0</v>
      </c>
    </row>
    <row r="27" spans="1:13" s="100" customFormat="1" ht="12.75">
      <c r="A27" s="109" t="s">
        <v>117</v>
      </c>
      <c r="B27" s="104"/>
      <c r="C27" s="106" t="s">
        <v>118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119</v>
      </c>
      <c r="E28" s="105"/>
      <c r="F28" s="106"/>
      <c r="G28" s="141">
        <v>2329190</v>
      </c>
      <c r="H28" s="111">
        <v>3.9</v>
      </c>
      <c r="I28" s="141">
        <v>522753</v>
      </c>
      <c r="J28" s="141">
        <v>1490205</v>
      </c>
      <c r="K28" s="141">
        <v>309201</v>
      </c>
      <c r="L28" s="141">
        <v>7031</v>
      </c>
      <c r="M28" s="142">
        <v>19686</v>
      </c>
    </row>
    <row r="29" spans="1:13" s="100" customFormat="1" ht="12.75">
      <c r="A29" s="109" t="s">
        <v>120</v>
      </c>
      <c r="B29" s="104"/>
      <c r="C29" s="106" t="s">
        <v>121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122</v>
      </c>
      <c r="B30" s="104"/>
      <c r="C30" s="105"/>
      <c r="D30" s="106" t="s">
        <v>244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245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246</v>
      </c>
      <c r="E32" s="105"/>
      <c r="F32" s="106"/>
      <c r="G32" s="141">
        <v>2119370</v>
      </c>
      <c r="H32" s="111">
        <v>-6.8</v>
      </c>
      <c r="I32" s="141">
        <v>718228</v>
      </c>
      <c r="J32" s="141">
        <v>844322</v>
      </c>
      <c r="K32" s="141">
        <v>186812</v>
      </c>
      <c r="L32" s="141">
        <v>370008</v>
      </c>
      <c r="M32" s="142">
        <v>4946</v>
      </c>
    </row>
    <row r="33" spans="1:13" s="100" customFormat="1" ht="12.75">
      <c r="A33" s="109"/>
      <c r="B33" s="104"/>
      <c r="C33" s="106" t="s">
        <v>247</v>
      </c>
      <c r="D33" s="105"/>
      <c r="E33" s="105"/>
      <c r="F33" s="106"/>
      <c r="G33" s="115"/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248</v>
      </c>
      <c r="E34" s="105"/>
      <c r="F34" s="106"/>
      <c r="G34" s="115"/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249</v>
      </c>
      <c r="E35" s="105"/>
      <c r="F35" s="106"/>
      <c r="G35" s="115"/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123</v>
      </c>
      <c r="B36" s="104"/>
      <c r="C36" s="105"/>
      <c r="D36" s="106" t="s">
        <v>300</v>
      </c>
      <c r="E36" s="105"/>
      <c r="F36" s="106"/>
      <c r="G36" s="141">
        <v>373881</v>
      </c>
      <c r="H36" s="118">
        <v>-3.1</v>
      </c>
      <c r="I36" s="141">
        <v>188109</v>
      </c>
      <c r="J36" s="125">
        <v>0</v>
      </c>
      <c r="K36" s="141">
        <v>16824</v>
      </c>
      <c r="L36" s="141">
        <v>168948</v>
      </c>
      <c r="M36" s="142">
        <v>0</v>
      </c>
    </row>
    <row r="37" spans="1:13" s="100" customFormat="1" ht="12.75">
      <c r="A37" s="109" t="s">
        <v>124</v>
      </c>
      <c r="B37" s="104"/>
      <c r="C37" s="105"/>
      <c r="D37" s="106" t="s">
        <v>301</v>
      </c>
      <c r="E37" s="105"/>
      <c r="F37" s="106"/>
      <c r="G37" s="141">
        <v>4182051</v>
      </c>
      <c r="H37" s="111">
        <v>-3.1</v>
      </c>
      <c r="I37" s="141">
        <v>1287294</v>
      </c>
      <c r="J37" s="141">
        <v>1562931</v>
      </c>
      <c r="K37" s="141">
        <v>697913</v>
      </c>
      <c r="L37" s="141">
        <v>633913</v>
      </c>
      <c r="M37" s="142">
        <v>4780</v>
      </c>
    </row>
    <row r="38" spans="1:13" s="100" customFormat="1" ht="12.75">
      <c r="A38" s="109" t="s">
        <v>125</v>
      </c>
      <c r="B38" s="104"/>
      <c r="C38" s="105"/>
      <c r="D38" s="106" t="s">
        <v>148</v>
      </c>
      <c r="E38" s="105"/>
      <c r="F38" s="106"/>
      <c r="G38" s="141">
        <v>569448</v>
      </c>
      <c r="H38" s="111">
        <v>1.1</v>
      </c>
      <c r="I38" s="141">
        <v>165028</v>
      </c>
      <c r="J38" s="141">
        <v>150523</v>
      </c>
      <c r="K38" s="141">
        <v>219942</v>
      </c>
      <c r="L38" s="141">
        <v>33956</v>
      </c>
      <c r="M38" s="142">
        <v>25985</v>
      </c>
    </row>
    <row r="39" spans="1:13" s="100" customFormat="1" ht="12.75">
      <c r="A39" s="109" t="s">
        <v>126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127</v>
      </c>
      <c r="B40" s="104"/>
      <c r="C40" s="105"/>
      <c r="D40" s="106" t="s">
        <v>128</v>
      </c>
      <c r="E40" s="105"/>
      <c r="F40" s="106"/>
      <c r="G40" s="141">
        <v>71921</v>
      </c>
      <c r="H40" s="111">
        <v>4.5</v>
      </c>
      <c r="I40" s="141">
        <v>25683</v>
      </c>
      <c r="J40" s="141">
        <v>30378</v>
      </c>
      <c r="K40" s="141">
        <v>14824</v>
      </c>
      <c r="L40" s="141">
        <v>1037</v>
      </c>
      <c r="M40" s="142">
        <v>6554</v>
      </c>
    </row>
    <row r="41" spans="1:13" s="100" customFormat="1" ht="12.75">
      <c r="A41" s="109" t="s">
        <v>129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130</v>
      </c>
      <c r="B42" s="104"/>
      <c r="C42" s="105"/>
      <c r="D42" s="106" t="s">
        <v>131</v>
      </c>
      <c r="E42" s="105"/>
      <c r="F42" s="106"/>
      <c r="G42" s="141">
        <v>654010</v>
      </c>
      <c r="H42" s="111">
        <v>5.8</v>
      </c>
      <c r="I42" s="141">
        <v>359830</v>
      </c>
      <c r="J42" s="141">
        <v>116106</v>
      </c>
      <c r="K42" s="141">
        <v>157144</v>
      </c>
      <c r="L42" s="141">
        <v>20929</v>
      </c>
      <c r="M42" s="142">
        <v>998</v>
      </c>
    </row>
    <row r="43" spans="1:13" s="100" customFormat="1" ht="12.75">
      <c r="A43" s="109">
        <v>169.209</v>
      </c>
      <c r="B43" s="104"/>
      <c r="C43" s="105"/>
      <c r="D43" s="106" t="s">
        <v>132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133</v>
      </c>
      <c r="F44" s="106"/>
      <c r="G44" s="141">
        <v>721084</v>
      </c>
      <c r="H44" s="182">
        <v>5.5</v>
      </c>
      <c r="I44" s="141">
        <v>127530</v>
      </c>
      <c r="J44" s="141">
        <v>553030</v>
      </c>
      <c r="K44" s="141">
        <v>33189</v>
      </c>
      <c r="L44" s="141">
        <v>7335</v>
      </c>
      <c r="M44" s="142">
        <v>844</v>
      </c>
    </row>
    <row r="45" spans="1:13" s="100" customFormat="1" ht="12.75">
      <c r="A45" s="109"/>
      <c r="B45" s="104"/>
      <c r="C45" s="119" t="s">
        <v>267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268</v>
      </c>
      <c r="E46" s="105"/>
      <c r="F46" s="106"/>
      <c r="G46" s="141">
        <v>522185</v>
      </c>
      <c r="H46" s="111">
        <v>48.3</v>
      </c>
      <c r="I46" s="141">
        <v>282657</v>
      </c>
      <c r="J46" s="141">
        <v>0</v>
      </c>
      <c r="K46" s="141">
        <v>239529</v>
      </c>
      <c r="L46" s="141">
        <v>0</v>
      </c>
      <c r="M46" s="142">
        <v>0</v>
      </c>
    </row>
    <row r="47" spans="1:13" s="100" customFormat="1" ht="12.75">
      <c r="A47" s="109">
        <v>192</v>
      </c>
      <c r="B47" s="104"/>
      <c r="C47" s="105"/>
      <c r="D47" s="106" t="s">
        <v>269</v>
      </c>
      <c r="E47" s="105"/>
      <c r="F47" s="106"/>
      <c r="G47" s="141">
        <v>90871</v>
      </c>
      <c r="H47" s="111">
        <v>8.6</v>
      </c>
      <c r="I47" s="141">
        <v>49339</v>
      </c>
      <c r="J47" s="141">
        <v>0</v>
      </c>
      <c r="K47" s="141">
        <v>41533</v>
      </c>
      <c r="L47" s="141">
        <v>0</v>
      </c>
      <c r="M47" s="142">
        <v>0</v>
      </c>
    </row>
    <row r="48" spans="1:13" s="100" customFormat="1" ht="12.75">
      <c r="A48" s="109">
        <v>193</v>
      </c>
      <c r="B48" s="104"/>
      <c r="C48" s="105"/>
      <c r="D48" s="106" t="s">
        <v>270</v>
      </c>
      <c r="E48" s="105"/>
      <c r="F48" s="106"/>
      <c r="G48" s="141">
        <v>9849</v>
      </c>
      <c r="H48" s="111">
        <v>8</v>
      </c>
      <c r="I48" s="141">
        <v>6003</v>
      </c>
      <c r="J48" s="141">
        <v>0</v>
      </c>
      <c r="K48" s="141">
        <v>3846</v>
      </c>
      <c r="L48" s="141">
        <v>0</v>
      </c>
      <c r="M48" s="142">
        <v>0</v>
      </c>
    </row>
    <row r="49" spans="1:13" ht="12.75">
      <c r="A49" s="109" t="s">
        <v>264</v>
      </c>
      <c r="B49" s="104"/>
      <c r="C49" s="106" t="s">
        <v>134</v>
      </c>
      <c r="G49" s="141">
        <v>577492</v>
      </c>
      <c r="H49" s="111">
        <v>-1</v>
      </c>
      <c r="I49" s="141">
        <v>30760</v>
      </c>
      <c r="J49" s="141">
        <v>505634</v>
      </c>
      <c r="K49" s="141">
        <v>35388</v>
      </c>
      <c r="L49" s="141">
        <v>5709</v>
      </c>
      <c r="M49" s="142">
        <v>1018</v>
      </c>
    </row>
    <row r="50" spans="1:13" ht="12.75">
      <c r="A50" s="109">
        <v>28</v>
      </c>
      <c r="B50" s="104"/>
      <c r="C50" s="106" t="s">
        <v>135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2">
        <v>0</v>
      </c>
    </row>
    <row r="51" spans="1:15" ht="12.75">
      <c r="A51" s="109">
        <v>295</v>
      </c>
      <c r="B51" s="104"/>
      <c r="C51" s="106" t="s">
        <v>250</v>
      </c>
      <c r="G51" s="141">
        <v>78727</v>
      </c>
      <c r="H51" s="111">
        <v>41</v>
      </c>
      <c r="I51" s="141">
        <v>3935</v>
      </c>
      <c r="J51" s="141">
        <v>31774</v>
      </c>
      <c r="K51" s="141">
        <v>34680</v>
      </c>
      <c r="L51" s="141">
        <v>8338</v>
      </c>
      <c r="M51" s="142">
        <v>500</v>
      </c>
      <c r="O51" s="120"/>
    </row>
    <row r="52" spans="1:13" ht="12.75">
      <c r="A52" s="109"/>
      <c r="B52" s="104"/>
      <c r="C52" s="106" t="s">
        <v>136</v>
      </c>
      <c r="G52" s="141">
        <v>38023366</v>
      </c>
      <c r="H52" s="111">
        <v>5</v>
      </c>
      <c r="I52" s="141">
        <v>10675747</v>
      </c>
      <c r="J52" s="141">
        <v>15137866</v>
      </c>
      <c r="K52" s="141">
        <v>7813772</v>
      </c>
      <c r="L52" s="141">
        <v>4395981</v>
      </c>
      <c r="M52" s="142">
        <v>358089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137</v>
      </c>
      <c r="G54" s="115"/>
      <c r="H54" s="111"/>
      <c r="I54" s="115"/>
      <c r="J54" s="115"/>
      <c r="K54" s="115"/>
      <c r="L54" s="115"/>
      <c r="M54" s="116"/>
    </row>
    <row r="55" spans="1:13" ht="12.75">
      <c r="A55" s="109">
        <v>30</v>
      </c>
      <c r="B55" s="104"/>
      <c r="C55" s="106" t="s">
        <v>138</v>
      </c>
      <c r="G55" s="141">
        <v>0</v>
      </c>
      <c r="H55" s="111">
        <v>0</v>
      </c>
      <c r="I55" s="141">
        <v>0</v>
      </c>
      <c r="J55" s="141">
        <v>0</v>
      </c>
      <c r="K55" s="141">
        <v>0</v>
      </c>
      <c r="L55" s="141">
        <v>0</v>
      </c>
      <c r="M55" s="142">
        <v>0</v>
      </c>
    </row>
    <row r="56" spans="1:13" ht="12.75">
      <c r="A56" s="109">
        <v>31</v>
      </c>
      <c r="B56" s="104"/>
      <c r="C56" s="106" t="s">
        <v>139</v>
      </c>
      <c r="G56" s="141">
        <v>362011</v>
      </c>
      <c r="H56" s="111">
        <v>66.5</v>
      </c>
      <c r="I56" s="141">
        <v>356868</v>
      </c>
      <c r="J56" s="141">
        <v>2344</v>
      </c>
      <c r="K56" s="141">
        <v>2800</v>
      </c>
      <c r="L56" s="141">
        <v>0</v>
      </c>
      <c r="M56" s="142">
        <v>0</v>
      </c>
    </row>
    <row r="57" spans="1:13" ht="12.75">
      <c r="A57" s="109" t="s">
        <v>140</v>
      </c>
      <c r="B57" s="104"/>
      <c r="C57" s="106" t="s">
        <v>141</v>
      </c>
      <c r="G57" s="141">
        <v>113355</v>
      </c>
      <c r="H57" s="118">
        <v>-41.8</v>
      </c>
      <c r="I57" s="141">
        <v>35965</v>
      </c>
      <c r="J57" s="141">
        <v>51238</v>
      </c>
      <c r="K57" s="141">
        <v>25873</v>
      </c>
      <c r="L57" s="141">
        <v>279</v>
      </c>
      <c r="M57" s="142">
        <v>11</v>
      </c>
    </row>
    <row r="58" spans="1:13" ht="12.75">
      <c r="A58" s="109" t="s">
        <v>340</v>
      </c>
      <c r="B58" s="104"/>
      <c r="C58" s="106" t="s">
        <v>142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143</v>
      </c>
      <c r="G59" s="141">
        <v>915462</v>
      </c>
      <c r="H59" s="111">
        <v>0</v>
      </c>
      <c r="I59" s="141">
        <v>201642</v>
      </c>
      <c r="J59" s="141">
        <v>702240</v>
      </c>
      <c r="K59" s="141">
        <v>11320</v>
      </c>
      <c r="L59" s="141">
        <v>260</v>
      </c>
      <c r="M59" s="142">
        <v>103</v>
      </c>
    </row>
    <row r="60" spans="1:13" ht="12.75">
      <c r="A60" s="109">
        <v>35</v>
      </c>
      <c r="B60" s="104"/>
      <c r="C60" s="106" t="s">
        <v>144</v>
      </c>
      <c r="G60" s="141">
        <v>453485</v>
      </c>
      <c r="H60" s="111">
        <v>11.6</v>
      </c>
      <c r="I60" s="141">
        <v>61524</v>
      </c>
      <c r="J60" s="141">
        <v>391896</v>
      </c>
      <c r="K60" s="141">
        <v>62</v>
      </c>
      <c r="L60" s="141">
        <v>4</v>
      </c>
      <c r="M60" s="142">
        <v>1665</v>
      </c>
    </row>
    <row r="61" spans="1:13" ht="12.75">
      <c r="A61" s="109"/>
      <c r="B61" s="104"/>
      <c r="C61" s="106" t="s">
        <v>145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146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147</v>
      </c>
      <c r="G63" s="141">
        <v>22</v>
      </c>
      <c r="H63" s="182">
        <v>0</v>
      </c>
      <c r="I63" s="141">
        <v>0</v>
      </c>
      <c r="J63" s="141">
        <v>22</v>
      </c>
      <c r="K63" s="141">
        <v>0</v>
      </c>
      <c r="L63" s="141">
        <v>0</v>
      </c>
      <c r="M63" s="142">
        <v>0</v>
      </c>
    </row>
    <row r="64" spans="1:13" ht="12.75">
      <c r="A64" s="109">
        <v>361</v>
      </c>
      <c r="B64" s="104"/>
      <c r="D64" s="106" t="s">
        <v>107</v>
      </c>
      <c r="G64" s="141">
        <v>1583054</v>
      </c>
      <c r="H64" s="111">
        <v>7.9</v>
      </c>
      <c r="I64" s="141">
        <v>294721</v>
      </c>
      <c r="J64" s="141">
        <v>1049292</v>
      </c>
      <c r="K64" s="141">
        <v>236250</v>
      </c>
      <c r="L64" s="141">
        <v>2791</v>
      </c>
      <c r="M64" s="142">
        <v>5382</v>
      </c>
    </row>
    <row r="65" spans="1:13" s="100" customFormat="1" ht="12.75">
      <c r="A65" s="109">
        <v>362</v>
      </c>
      <c r="B65" s="104"/>
      <c r="C65" s="105"/>
      <c r="D65" s="106" t="s">
        <v>148</v>
      </c>
      <c r="E65" s="105"/>
      <c r="F65" s="106"/>
      <c r="G65" s="141">
        <v>49402</v>
      </c>
      <c r="H65" s="111">
        <v>-0.5</v>
      </c>
      <c r="I65" s="141">
        <v>12819</v>
      </c>
      <c r="J65" s="141">
        <v>28415</v>
      </c>
      <c r="K65" s="141">
        <v>7752</v>
      </c>
      <c r="L65" s="141">
        <v>416</v>
      </c>
      <c r="M65" s="142">
        <v>6314</v>
      </c>
    </row>
    <row r="66" spans="1:13" s="100" customFormat="1" ht="12.75">
      <c r="A66" s="109">
        <v>363.364</v>
      </c>
      <c r="B66" s="104"/>
      <c r="C66" s="105"/>
      <c r="D66" s="106" t="s">
        <v>128</v>
      </c>
      <c r="E66" s="105"/>
      <c r="F66" s="106"/>
      <c r="G66" s="141">
        <v>10111</v>
      </c>
      <c r="H66" s="118">
        <v>4.1</v>
      </c>
      <c r="I66" s="141">
        <v>222</v>
      </c>
      <c r="J66" s="141">
        <v>6347</v>
      </c>
      <c r="K66" s="141">
        <v>3542</v>
      </c>
      <c r="L66" s="113">
        <v>0</v>
      </c>
      <c r="M66" s="142">
        <v>0</v>
      </c>
    </row>
    <row r="67" spans="1:13" s="100" customFormat="1" ht="12.75">
      <c r="A67" s="109" t="s">
        <v>149</v>
      </c>
      <c r="B67" s="104"/>
      <c r="C67" s="105"/>
      <c r="D67" s="106" t="s">
        <v>131</v>
      </c>
      <c r="E67" s="105"/>
      <c r="F67" s="106"/>
      <c r="G67" s="141">
        <v>50037</v>
      </c>
      <c r="H67" s="111">
        <v>1.2</v>
      </c>
      <c r="I67" s="141">
        <v>8769</v>
      </c>
      <c r="J67" s="141">
        <v>38237</v>
      </c>
      <c r="K67" s="141">
        <v>2494</v>
      </c>
      <c r="L67" s="141">
        <v>537</v>
      </c>
      <c r="M67" s="142">
        <v>21</v>
      </c>
    </row>
    <row r="68" spans="1:13" s="100" customFormat="1" ht="12.75">
      <c r="A68" s="109" t="s">
        <v>150</v>
      </c>
      <c r="B68" s="104"/>
      <c r="C68" s="106" t="s">
        <v>151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152</v>
      </c>
      <c r="E69" s="105"/>
      <c r="F69" s="106"/>
      <c r="G69" s="141">
        <v>893576</v>
      </c>
      <c r="H69" s="111">
        <v>13.8</v>
      </c>
      <c r="I69" s="141">
        <v>165275</v>
      </c>
      <c r="J69" s="141">
        <v>646447</v>
      </c>
      <c r="K69" s="141">
        <v>81854</v>
      </c>
      <c r="L69" s="141">
        <v>0</v>
      </c>
      <c r="M69" s="142">
        <v>1150</v>
      </c>
    </row>
    <row r="70" spans="1:13" s="100" customFormat="1" ht="12.75">
      <c r="A70" s="109">
        <v>392</v>
      </c>
      <c r="B70" s="104"/>
      <c r="C70" s="106" t="s">
        <v>153</v>
      </c>
      <c r="D70" s="105"/>
      <c r="E70" s="105"/>
      <c r="F70" s="106"/>
      <c r="G70" s="141">
        <v>18696</v>
      </c>
      <c r="H70" s="111">
        <v>-43.9</v>
      </c>
      <c r="I70" s="141">
        <v>0</v>
      </c>
      <c r="J70" s="141">
        <v>18696</v>
      </c>
      <c r="K70" s="141">
        <v>0</v>
      </c>
      <c r="L70" s="141">
        <v>0</v>
      </c>
      <c r="M70" s="142">
        <v>1055</v>
      </c>
    </row>
    <row r="71" spans="1:13" s="100" customFormat="1" ht="12.75">
      <c r="A71" s="109">
        <v>395</v>
      </c>
      <c r="B71" s="104"/>
      <c r="C71" s="106" t="s">
        <v>154</v>
      </c>
      <c r="D71" s="105"/>
      <c r="E71" s="105"/>
      <c r="F71" s="106"/>
      <c r="G71" s="141">
        <v>2837464</v>
      </c>
      <c r="H71" s="111">
        <v>-1.3</v>
      </c>
      <c r="I71" s="141">
        <v>506054</v>
      </c>
      <c r="J71" s="141">
        <v>1725434</v>
      </c>
      <c r="K71" s="141">
        <v>489448</v>
      </c>
      <c r="L71" s="141">
        <v>116528</v>
      </c>
      <c r="M71" s="142">
        <v>5033</v>
      </c>
    </row>
    <row r="72" spans="1:13" s="100" customFormat="1" ht="12.75">
      <c r="A72" s="109"/>
      <c r="B72" s="104"/>
      <c r="C72" s="106" t="s">
        <v>155</v>
      </c>
      <c r="D72" s="105"/>
      <c r="E72" s="105"/>
      <c r="F72" s="106"/>
      <c r="G72" s="141">
        <v>7286675</v>
      </c>
      <c r="H72" s="111">
        <v>4.1</v>
      </c>
      <c r="I72" s="141">
        <v>1643859</v>
      </c>
      <c r="J72" s="141">
        <v>4660606</v>
      </c>
      <c r="K72" s="141">
        <v>861394</v>
      </c>
      <c r="L72" s="141">
        <v>120815</v>
      </c>
      <c r="M72" s="142">
        <v>20735</v>
      </c>
    </row>
    <row r="73" spans="1:13" s="100" customFormat="1" ht="12.75">
      <c r="A73" s="109"/>
      <c r="B73" s="104"/>
      <c r="C73" s="106" t="s">
        <v>156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157</v>
      </c>
      <c r="E74" s="105"/>
      <c r="F74" s="106"/>
      <c r="G74" s="141">
        <v>45310040</v>
      </c>
      <c r="H74" s="111">
        <v>4.9</v>
      </c>
      <c r="I74" s="141">
        <v>12319606</v>
      </c>
      <c r="J74" s="141">
        <v>19798472</v>
      </c>
      <c r="K74" s="141">
        <v>8675166</v>
      </c>
      <c r="L74" s="141">
        <v>4516796</v>
      </c>
      <c r="M74" s="142">
        <v>378824</v>
      </c>
    </row>
    <row r="75" spans="1:13" s="100" customFormat="1" ht="6.6" customHeight="1">
      <c r="A75" s="105" t="s">
        <v>158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86" t="s">
        <v>302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</row>
    <row r="77" spans="1:13" s="100" customFormat="1" ht="12.75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</row>
    <row r="78" spans="1:13" s="100" customFormat="1" ht="12.7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6.7109375" style="106" customWidth="1"/>
    <col min="7" max="7" width="9.421875" style="106" customWidth="1"/>
    <col min="8" max="8" width="6.57421875" style="106" customWidth="1"/>
    <col min="9" max="9" width="9.7109375" style="106" customWidth="1"/>
    <col min="10" max="10" width="9.00390625" style="106" customWidth="1"/>
    <col min="11" max="11" width="8.140625" style="106" customWidth="1"/>
    <col min="12" max="12" width="8.57421875" style="106" customWidth="1"/>
    <col min="13" max="13" width="7.42187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0" t="s">
        <v>310</v>
      </c>
      <c r="B1" s="310"/>
      <c r="C1" s="310"/>
      <c r="D1" s="310"/>
      <c r="E1" s="310"/>
      <c r="F1" s="287"/>
      <c r="G1" s="287"/>
      <c r="H1" s="287"/>
      <c r="I1" s="287"/>
      <c r="J1" s="287"/>
      <c r="K1" s="287"/>
      <c r="L1" s="287"/>
      <c r="M1" s="287"/>
    </row>
    <row r="2" spans="1:13" s="100" customFormat="1" ht="12">
      <c r="A2" s="287" t="s">
        <v>345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1" t="s">
        <v>96</v>
      </c>
      <c r="B4" s="291" t="s">
        <v>159</v>
      </c>
      <c r="C4" s="292"/>
      <c r="D4" s="292"/>
      <c r="E4" s="292"/>
      <c r="F4" s="292"/>
      <c r="G4" s="299" t="s">
        <v>298</v>
      </c>
      <c r="H4" s="300"/>
      <c r="I4" s="291" t="s">
        <v>81</v>
      </c>
      <c r="J4" s="292"/>
      <c r="K4" s="292"/>
      <c r="L4" s="293"/>
      <c r="M4" s="303" t="s">
        <v>265</v>
      </c>
    </row>
    <row r="5" spans="1:13" s="100" customFormat="1" ht="12.75">
      <c r="A5" s="289"/>
      <c r="B5" s="294"/>
      <c r="C5" s="295"/>
      <c r="D5" s="295"/>
      <c r="E5" s="295"/>
      <c r="F5" s="295"/>
      <c r="G5" s="301"/>
      <c r="H5" s="302"/>
      <c r="I5" s="297"/>
      <c r="J5" s="290"/>
      <c r="K5" s="290"/>
      <c r="L5" s="298"/>
      <c r="M5" s="304"/>
    </row>
    <row r="6" spans="1:13" s="100" customFormat="1" ht="12.75" customHeight="1">
      <c r="A6" s="289"/>
      <c r="B6" s="294"/>
      <c r="C6" s="295"/>
      <c r="D6" s="295"/>
      <c r="E6" s="295"/>
      <c r="F6" s="295"/>
      <c r="G6" s="294" t="s">
        <v>98</v>
      </c>
      <c r="H6" s="305" t="s">
        <v>347</v>
      </c>
      <c r="I6" s="305" t="s">
        <v>227</v>
      </c>
      <c r="J6" s="305" t="s">
        <v>266</v>
      </c>
      <c r="K6" s="299" t="s">
        <v>82</v>
      </c>
      <c r="L6" s="291" t="s">
        <v>39</v>
      </c>
      <c r="M6" s="299" t="s">
        <v>83</v>
      </c>
    </row>
    <row r="7" spans="1:13" s="100" customFormat="1" ht="12.75">
      <c r="A7" s="289"/>
      <c r="B7" s="294"/>
      <c r="C7" s="295"/>
      <c r="D7" s="295"/>
      <c r="E7" s="295"/>
      <c r="F7" s="295"/>
      <c r="G7" s="294"/>
      <c r="H7" s="306"/>
      <c r="I7" s="306"/>
      <c r="J7" s="306"/>
      <c r="K7" s="294"/>
      <c r="L7" s="294"/>
      <c r="M7" s="294"/>
    </row>
    <row r="8" spans="1:13" s="100" customFormat="1" ht="12.75">
      <c r="A8" s="289"/>
      <c r="B8" s="294"/>
      <c r="C8" s="295"/>
      <c r="D8" s="295"/>
      <c r="E8" s="295"/>
      <c r="F8" s="295"/>
      <c r="G8" s="294"/>
      <c r="H8" s="306"/>
      <c r="I8" s="306"/>
      <c r="J8" s="306"/>
      <c r="K8" s="294"/>
      <c r="L8" s="294"/>
      <c r="M8" s="294"/>
    </row>
    <row r="9" spans="1:13" s="100" customFormat="1" ht="12.75">
      <c r="A9" s="289"/>
      <c r="B9" s="294"/>
      <c r="C9" s="295"/>
      <c r="D9" s="295"/>
      <c r="E9" s="295"/>
      <c r="F9" s="295"/>
      <c r="G9" s="294"/>
      <c r="H9" s="306"/>
      <c r="I9" s="306"/>
      <c r="J9" s="306"/>
      <c r="K9" s="294"/>
      <c r="L9" s="294"/>
      <c r="M9" s="294"/>
    </row>
    <row r="10" spans="1:13" s="100" customFormat="1" ht="12.75">
      <c r="A10" s="289"/>
      <c r="B10" s="294"/>
      <c r="C10" s="295"/>
      <c r="D10" s="295"/>
      <c r="E10" s="295"/>
      <c r="F10" s="295"/>
      <c r="G10" s="294"/>
      <c r="H10" s="306"/>
      <c r="I10" s="306"/>
      <c r="J10" s="306"/>
      <c r="K10" s="294"/>
      <c r="L10" s="294"/>
      <c r="M10" s="294"/>
    </row>
    <row r="11" spans="1:13" s="100" customFormat="1" ht="12.75">
      <c r="A11" s="289"/>
      <c r="B11" s="294"/>
      <c r="C11" s="295"/>
      <c r="D11" s="295"/>
      <c r="E11" s="295"/>
      <c r="F11" s="295"/>
      <c r="G11" s="294"/>
      <c r="H11" s="306"/>
      <c r="I11" s="306"/>
      <c r="J11" s="306"/>
      <c r="K11" s="294"/>
      <c r="L11" s="294"/>
      <c r="M11" s="294"/>
    </row>
    <row r="12" spans="1:13" s="100" customFormat="1" ht="12.75">
      <c r="A12" s="289"/>
      <c r="B12" s="294"/>
      <c r="C12" s="295"/>
      <c r="D12" s="295"/>
      <c r="E12" s="295"/>
      <c r="F12" s="295"/>
      <c r="G12" s="297"/>
      <c r="H12" s="307"/>
      <c r="I12" s="307"/>
      <c r="J12" s="307"/>
      <c r="K12" s="297"/>
      <c r="L12" s="297"/>
      <c r="M12" s="297"/>
    </row>
    <row r="13" spans="1:13" s="100" customFormat="1" ht="12.75">
      <c r="A13" s="290"/>
      <c r="B13" s="297"/>
      <c r="C13" s="290"/>
      <c r="D13" s="290"/>
      <c r="E13" s="290"/>
      <c r="F13" s="290"/>
      <c r="G13" s="169" t="s">
        <v>84</v>
      </c>
      <c r="H13" s="169" t="s">
        <v>99</v>
      </c>
      <c r="I13" s="308" t="s">
        <v>84</v>
      </c>
      <c r="J13" s="309"/>
      <c r="K13" s="309"/>
      <c r="L13" s="309"/>
      <c r="M13" s="309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160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161</v>
      </c>
      <c r="B16" s="124"/>
      <c r="C16" s="106" t="s">
        <v>13</v>
      </c>
      <c r="D16" s="123"/>
      <c r="E16" s="123"/>
      <c r="F16" s="106"/>
      <c r="G16" s="141">
        <v>8364295</v>
      </c>
      <c r="H16" s="13">
        <v>3.7</v>
      </c>
      <c r="I16" s="141">
        <v>3625828</v>
      </c>
      <c r="J16" s="141">
        <v>3264464</v>
      </c>
      <c r="K16" s="141">
        <v>1252499</v>
      </c>
      <c r="L16" s="141">
        <v>221504</v>
      </c>
      <c r="M16" s="142">
        <v>241647</v>
      </c>
    </row>
    <row r="17" spans="1:13" s="100" customFormat="1" ht="12.75">
      <c r="A17" s="123" t="s">
        <v>162</v>
      </c>
      <c r="B17" s="124"/>
      <c r="C17" s="106" t="s">
        <v>271</v>
      </c>
      <c r="D17" s="123"/>
      <c r="E17" s="123"/>
      <c r="F17" s="106"/>
      <c r="G17" s="141">
        <v>6141736</v>
      </c>
      <c r="H17" s="13">
        <v>4.1</v>
      </c>
      <c r="I17" s="141">
        <v>2249434</v>
      </c>
      <c r="J17" s="141">
        <v>2668094</v>
      </c>
      <c r="K17" s="141">
        <v>1160348</v>
      </c>
      <c r="L17" s="141">
        <v>63860</v>
      </c>
      <c r="M17" s="142">
        <v>81926</v>
      </c>
    </row>
    <row r="18" spans="1:13" s="100" customFormat="1" ht="12.75">
      <c r="A18" s="123" t="s">
        <v>163</v>
      </c>
      <c r="B18" s="124"/>
      <c r="C18" s="106" t="s">
        <v>235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272</v>
      </c>
      <c r="E19" s="106"/>
      <c r="F19" s="106"/>
      <c r="G19" s="141">
        <v>753009</v>
      </c>
      <c r="H19" s="13">
        <v>-8.6</v>
      </c>
      <c r="I19" s="141">
        <v>413914</v>
      </c>
      <c r="J19" s="141">
        <v>235915</v>
      </c>
      <c r="K19" s="141">
        <v>90404</v>
      </c>
      <c r="L19" s="141">
        <v>12775</v>
      </c>
      <c r="M19" s="142">
        <v>554</v>
      </c>
    </row>
    <row r="20" spans="1:13" s="100" customFormat="1" ht="12.75">
      <c r="A20" s="123" t="s">
        <v>273</v>
      </c>
      <c r="B20" s="124"/>
      <c r="C20" s="106" t="s">
        <v>164</v>
      </c>
      <c r="D20" s="123"/>
      <c r="E20" s="123"/>
      <c r="F20" s="106"/>
      <c r="G20" s="141">
        <v>577492</v>
      </c>
      <c r="H20" s="13">
        <v>-1</v>
      </c>
      <c r="I20" s="141">
        <v>30760</v>
      </c>
      <c r="J20" s="141">
        <v>505634</v>
      </c>
      <c r="K20" s="141">
        <v>35388</v>
      </c>
      <c r="L20" s="141">
        <v>5709</v>
      </c>
      <c r="M20" s="142">
        <v>1018</v>
      </c>
    </row>
    <row r="21" spans="1:13" s="100" customFormat="1" ht="12.75">
      <c r="A21" s="106"/>
      <c r="B21" s="121"/>
      <c r="C21" s="106" t="s">
        <v>241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242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243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165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166</v>
      </c>
      <c r="B25" s="124"/>
      <c r="C25" s="106" t="s">
        <v>167</v>
      </c>
      <c r="D25" s="123"/>
      <c r="E25" s="123"/>
      <c r="F25" s="106"/>
      <c r="G25" s="141">
        <v>1447191</v>
      </c>
      <c r="H25" s="13">
        <v>-1</v>
      </c>
      <c r="I25" s="141">
        <v>267997</v>
      </c>
      <c r="J25" s="141">
        <v>509848</v>
      </c>
      <c r="K25" s="141">
        <v>541775</v>
      </c>
      <c r="L25" s="141">
        <v>127571</v>
      </c>
      <c r="M25" s="142">
        <v>4733</v>
      </c>
    </row>
    <row r="26" spans="1:13" s="100" customFormat="1" ht="12.75">
      <c r="A26" s="123" t="s">
        <v>168</v>
      </c>
      <c r="B26" s="124"/>
      <c r="C26" s="106" t="s">
        <v>169</v>
      </c>
      <c r="D26" s="123"/>
      <c r="E26" s="123"/>
      <c r="F26" s="106"/>
      <c r="G26" s="141">
        <v>3696739</v>
      </c>
      <c r="H26" s="13">
        <v>3.1</v>
      </c>
      <c r="I26" s="141">
        <v>1521514</v>
      </c>
      <c r="J26" s="141">
        <v>1623958</v>
      </c>
      <c r="K26" s="141">
        <v>385135</v>
      </c>
      <c r="L26" s="141">
        <v>166132</v>
      </c>
      <c r="M26" s="142">
        <v>957</v>
      </c>
    </row>
    <row r="27" spans="1:13" s="100" customFormat="1" ht="12.75">
      <c r="A27" s="123" t="s">
        <v>170</v>
      </c>
      <c r="B27" s="124"/>
      <c r="C27" s="106" t="s">
        <v>171</v>
      </c>
      <c r="D27" s="123"/>
      <c r="E27" s="123"/>
      <c r="F27" s="106"/>
      <c r="G27" s="141">
        <v>720355</v>
      </c>
      <c r="H27" s="13">
        <v>5.5</v>
      </c>
      <c r="I27" s="141">
        <v>127135</v>
      </c>
      <c r="J27" s="141">
        <v>552777</v>
      </c>
      <c r="K27" s="141">
        <v>33108</v>
      </c>
      <c r="L27" s="141">
        <v>7335</v>
      </c>
      <c r="M27" s="142">
        <v>844</v>
      </c>
    </row>
    <row r="28" spans="1:13" s="100" customFormat="1" ht="12.75">
      <c r="A28" s="123"/>
      <c r="B28" s="124"/>
      <c r="C28" s="106" t="s">
        <v>274</v>
      </c>
      <c r="D28" s="123"/>
      <c r="E28" s="123"/>
      <c r="F28" s="106"/>
      <c r="G28" s="141"/>
      <c r="H28" s="13"/>
      <c r="I28" s="141"/>
      <c r="J28" s="141"/>
      <c r="K28" s="141"/>
      <c r="L28" s="142"/>
      <c r="M28" s="142"/>
    </row>
    <row r="29" spans="1:13" s="100" customFormat="1" ht="12.75">
      <c r="A29" s="123" t="s">
        <v>275</v>
      </c>
      <c r="B29" s="124"/>
      <c r="C29" s="106"/>
      <c r="D29" s="123" t="s">
        <v>276</v>
      </c>
      <c r="E29" s="123"/>
      <c r="F29" s="106"/>
      <c r="G29" s="141">
        <v>761706</v>
      </c>
      <c r="H29" s="13">
        <v>6.1</v>
      </c>
      <c r="I29" s="141">
        <v>455931</v>
      </c>
      <c r="J29" s="141">
        <v>9</v>
      </c>
      <c r="K29" s="141">
        <v>305767</v>
      </c>
      <c r="L29" s="142">
        <v>0</v>
      </c>
      <c r="M29" s="142">
        <v>0</v>
      </c>
    </row>
    <row r="30" spans="1:13" s="100" customFormat="1" ht="12.75">
      <c r="A30" s="123" t="s">
        <v>277</v>
      </c>
      <c r="B30" s="124"/>
      <c r="C30" s="106"/>
      <c r="D30" s="123" t="s">
        <v>270</v>
      </c>
      <c r="E30" s="123"/>
      <c r="F30" s="106"/>
      <c r="G30" s="141">
        <v>24635</v>
      </c>
      <c r="H30" s="13">
        <v>-9.8</v>
      </c>
      <c r="I30" s="141">
        <v>22107</v>
      </c>
      <c r="J30" s="141">
        <v>0</v>
      </c>
      <c r="K30" s="141">
        <v>2528</v>
      </c>
      <c r="L30" s="142">
        <v>0</v>
      </c>
      <c r="M30" s="142">
        <v>0</v>
      </c>
    </row>
    <row r="31" spans="1:13" s="100" customFormat="1" ht="12.75">
      <c r="A31" s="123" t="s">
        <v>278</v>
      </c>
      <c r="B31" s="124"/>
      <c r="C31" s="106"/>
      <c r="D31" s="123" t="s">
        <v>279</v>
      </c>
      <c r="E31" s="123"/>
      <c r="F31" s="106"/>
      <c r="G31" s="141">
        <v>7259</v>
      </c>
      <c r="H31" s="13">
        <v>-6.6</v>
      </c>
      <c r="I31" s="141">
        <v>3677</v>
      </c>
      <c r="J31" s="141">
        <v>0</v>
      </c>
      <c r="K31" s="141">
        <v>3582</v>
      </c>
      <c r="L31" s="142">
        <v>0</v>
      </c>
      <c r="M31" s="142">
        <v>0</v>
      </c>
    </row>
    <row r="32" spans="1:13" s="100" customFormat="1" ht="12.75">
      <c r="A32" s="123" t="s">
        <v>280</v>
      </c>
      <c r="B32" s="124"/>
      <c r="C32" s="106"/>
      <c r="D32" s="123" t="s">
        <v>281</v>
      </c>
      <c r="E32" s="123"/>
      <c r="F32" s="106"/>
      <c r="G32" s="141">
        <v>117</v>
      </c>
      <c r="H32" s="13">
        <v>-20.4</v>
      </c>
      <c r="I32" s="141">
        <v>1</v>
      </c>
      <c r="J32" s="141">
        <v>0</v>
      </c>
      <c r="K32" s="141">
        <v>117</v>
      </c>
      <c r="L32" s="142">
        <v>0</v>
      </c>
      <c r="M32" s="142">
        <v>0</v>
      </c>
    </row>
    <row r="33" spans="1:13" ht="12.75">
      <c r="A33" s="123" t="s">
        <v>282</v>
      </c>
      <c r="B33" s="124"/>
      <c r="D33" s="123" t="s">
        <v>283</v>
      </c>
      <c r="E33" s="123"/>
      <c r="G33" s="141">
        <v>7475</v>
      </c>
      <c r="H33" s="13">
        <v>-8.3</v>
      </c>
      <c r="I33" s="141">
        <v>2697</v>
      </c>
      <c r="J33" s="141">
        <v>0</v>
      </c>
      <c r="K33" s="141">
        <v>4778</v>
      </c>
      <c r="L33" s="142">
        <v>0</v>
      </c>
      <c r="M33" s="142">
        <v>0</v>
      </c>
    </row>
    <row r="34" spans="1:13" ht="12.75">
      <c r="A34" s="123" t="s">
        <v>172</v>
      </c>
      <c r="B34" s="124"/>
      <c r="C34" s="106" t="s">
        <v>173</v>
      </c>
      <c r="D34" s="123"/>
      <c r="E34" s="123"/>
      <c r="G34" s="141">
        <v>2068772</v>
      </c>
      <c r="H34" s="13">
        <v>-4.9</v>
      </c>
      <c r="I34" s="141">
        <v>452713</v>
      </c>
      <c r="J34" s="141">
        <v>0</v>
      </c>
      <c r="K34" s="141">
        <v>427962</v>
      </c>
      <c r="L34" s="141">
        <v>1188097</v>
      </c>
      <c r="M34" s="142">
        <v>0</v>
      </c>
    </row>
    <row r="35" spans="1:13" ht="12.75">
      <c r="A35" s="123" t="s">
        <v>174</v>
      </c>
      <c r="B35" s="124"/>
      <c r="C35" s="106" t="s">
        <v>284</v>
      </c>
      <c r="D35" s="123"/>
      <c r="E35" s="123"/>
      <c r="G35" s="141">
        <v>3980908</v>
      </c>
      <c r="H35" s="13">
        <v>10.1</v>
      </c>
      <c r="I35" s="141">
        <v>667393</v>
      </c>
      <c r="J35" s="141">
        <v>3119</v>
      </c>
      <c r="K35" s="141">
        <v>681448</v>
      </c>
      <c r="L35" s="141">
        <v>2628948</v>
      </c>
      <c r="M35" s="142">
        <v>0</v>
      </c>
    </row>
    <row r="36" spans="2:13" ht="12.75">
      <c r="B36" s="121"/>
      <c r="C36" s="106" t="s">
        <v>15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175</v>
      </c>
      <c r="B37" s="124"/>
      <c r="C37" s="123"/>
      <c r="D37" s="106" t="s">
        <v>167</v>
      </c>
      <c r="E37" s="123"/>
      <c r="G37" s="141">
        <v>333</v>
      </c>
      <c r="H37" s="13">
        <v>-42.5</v>
      </c>
      <c r="I37" s="141">
        <v>13</v>
      </c>
      <c r="J37" s="141">
        <v>312</v>
      </c>
      <c r="K37" s="141">
        <v>4</v>
      </c>
      <c r="L37" s="141">
        <v>3</v>
      </c>
      <c r="M37" s="126">
        <v>0</v>
      </c>
    </row>
    <row r="38" spans="1:13" ht="12.75">
      <c r="A38" s="123" t="s">
        <v>285</v>
      </c>
      <c r="B38" s="124"/>
      <c r="C38" s="123"/>
      <c r="D38" s="106" t="s">
        <v>169</v>
      </c>
      <c r="E38" s="123"/>
      <c r="G38" s="141">
        <v>133380</v>
      </c>
      <c r="H38" s="13">
        <v>-12.4</v>
      </c>
      <c r="I38" s="141">
        <v>53474</v>
      </c>
      <c r="J38" s="141">
        <v>61215</v>
      </c>
      <c r="K38" s="141">
        <v>18108</v>
      </c>
      <c r="L38" s="141">
        <v>585</v>
      </c>
      <c r="M38" s="142">
        <v>457</v>
      </c>
    </row>
    <row r="39" spans="1:13" ht="12.75">
      <c r="A39" s="123" t="s">
        <v>176</v>
      </c>
      <c r="B39" s="124"/>
      <c r="C39" s="123"/>
      <c r="D39" s="106" t="s">
        <v>177</v>
      </c>
      <c r="E39" s="123"/>
      <c r="G39" s="141">
        <v>729</v>
      </c>
      <c r="H39" s="13">
        <v>-22.2</v>
      </c>
      <c r="I39" s="141">
        <v>395</v>
      </c>
      <c r="J39" s="141">
        <v>252</v>
      </c>
      <c r="K39" s="141">
        <v>82</v>
      </c>
      <c r="L39" s="142">
        <v>0</v>
      </c>
      <c r="M39" s="142">
        <v>0</v>
      </c>
    </row>
    <row r="40" spans="2:13" ht="12.75">
      <c r="B40" s="121"/>
      <c r="C40" s="106" t="s">
        <v>178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179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180</v>
      </c>
      <c r="B42" s="124"/>
      <c r="C42" s="123"/>
      <c r="D42" s="123"/>
      <c r="E42" s="106" t="s">
        <v>181</v>
      </c>
      <c r="G42" s="141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</row>
    <row r="43" spans="1:13" ht="12.75">
      <c r="A43" s="123" t="s">
        <v>182</v>
      </c>
      <c r="B43" s="124"/>
      <c r="C43" s="123"/>
      <c r="D43" s="123"/>
      <c r="E43" s="106" t="s">
        <v>183</v>
      </c>
      <c r="G43" s="141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</row>
    <row r="44" spans="1:13" ht="12.75">
      <c r="A44" s="123" t="s">
        <v>184</v>
      </c>
      <c r="B44" s="124"/>
      <c r="C44" s="123"/>
      <c r="D44" s="106" t="s">
        <v>185</v>
      </c>
      <c r="E44" s="123"/>
      <c r="G44" s="141">
        <v>7336314</v>
      </c>
      <c r="H44" s="13">
        <v>2.8</v>
      </c>
      <c r="I44" s="141">
        <v>1151155</v>
      </c>
      <c r="J44" s="141">
        <v>4213127</v>
      </c>
      <c r="K44" s="141">
        <v>1972032</v>
      </c>
      <c r="L44" s="142">
        <v>0</v>
      </c>
      <c r="M44" s="142">
        <v>500</v>
      </c>
    </row>
    <row r="45" spans="1:13" ht="12.75">
      <c r="A45" s="123" t="s">
        <v>186</v>
      </c>
      <c r="B45" s="124"/>
      <c r="C45" s="123"/>
      <c r="D45" s="106" t="s">
        <v>187</v>
      </c>
      <c r="E45" s="123"/>
      <c r="G45" s="141">
        <v>268289</v>
      </c>
      <c r="H45" s="13">
        <v>7.6</v>
      </c>
      <c r="I45" s="113">
        <v>1515</v>
      </c>
      <c r="J45" s="141">
        <v>266774</v>
      </c>
      <c r="K45" s="141">
        <v>0</v>
      </c>
      <c r="L45" s="142">
        <v>0</v>
      </c>
      <c r="M45" s="126">
        <v>0</v>
      </c>
    </row>
    <row r="46" spans="1:13" ht="12.75">
      <c r="A46" s="123" t="s">
        <v>188</v>
      </c>
      <c r="B46" s="124"/>
      <c r="C46" s="106" t="s">
        <v>189</v>
      </c>
      <c r="D46" s="123"/>
      <c r="E46" s="123"/>
      <c r="G46" s="141">
        <v>0</v>
      </c>
      <c r="H46" s="13" t="s">
        <v>343</v>
      </c>
      <c r="I46" s="141">
        <v>0</v>
      </c>
      <c r="J46" s="141">
        <v>0</v>
      </c>
      <c r="K46" s="141">
        <v>0</v>
      </c>
      <c r="L46" s="141">
        <v>0</v>
      </c>
      <c r="M46" s="142">
        <v>0</v>
      </c>
    </row>
    <row r="47" spans="1:13" ht="12.75">
      <c r="A47" s="123" t="s">
        <v>190</v>
      </c>
      <c r="B47" s="124"/>
      <c r="C47" s="106" t="s">
        <v>240</v>
      </c>
      <c r="D47" s="123"/>
      <c r="E47" s="123"/>
      <c r="G47" s="141">
        <v>574918</v>
      </c>
      <c r="H47" s="13">
        <v>0.3</v>
      </c>
      <c r="I47" s="141">
        <v>60144</v>
      </c>
      <c r="J47" s="141">
        <v>387121</v>
      </c>
      <c r="K47" s="141">
        <v>22010</v>
      </c>
      <c r="L47" s="141">
        <v>105643</v>
      </c>
      <c r="M47" s="142">
        <v>815</v>
      </c>
    </row>
    <row r="48" spans="2:16" ht="12.75">
      <c r="B48" s="121"/>
      <c r="C48" s="106" t="s">
        <v>136</v>
      </c>
      <c r="G48" s="141">
        <v>36865653</v>
      </c>
      <c r="H48" s="13">
        <v>3.1</v>
      </c>
      <c r="I48" s="141">
        <v>11107797</v>
      </c>
      <c r="J48" s="141">
        <v>14292619</v>
      </c>
      <c r="K48" s="141">
        <v>6937073</v>
      </c>
      <c r="L48" s="141">
        <v>4528164</v>
      </c>
      <c r="M48" s="142">
        <v>333451</v>
      </c>
      <c r="P48" s="127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41"/>
      <c r="J50" s="141"/>
      <c r="K50" s="115"/>
      <c r="L50" s="141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192</v>
      </c>
      <c r="B52" s="124"/>
      <c r="C52" s="106" t="s">
        <v>193</v>
      </c>
      <c r="D52" s="123"/>
      <c r="E52" s="123"/>
      <c r="F52" s="106"/>
      <c r="G52" s="141">
        <v>0</v>
      </c>
      <c r="H52" s="13" t="s">
        <v>343</v>
      </c>
      <c r="I52" s="141">
        <v>0</v>
      </c>
      <c r="J52" s="141">
        <v>0</v>
      </c>
      <c r="K52" s="141">
        <v>0</v>
      </c>
      <c r="L52" s="141">
        <v>0</v>
      </c>
      <c r="M52" s="142">
        <v>0</v>
      </c>
    </row>
    <row r="53" spans="1:13" s="100" customFormat="1" ht="12.75">
      <c r="A53" s="123" t="s">
        <v>194</v>
      </c>
      <c r="B53" s="124"/>
      <c r="C53" s="106" t="s">
        <v>195</v>
      </c>
      <c r="D53" s="123"/>
      <c r="E53" s="123"/>
      <c r="F53" s="106"/>
      <c r="G53" s="141">
        <v>393865</v>
      </c>
      <c r="H53" s="13">
        <v>54.3</v>
      </c>
      <c r="I53" s="141">
        <v>383768</v>
      </c>
      <c r="J53" s="141">
        <v>7384</v>
      </c>
      <c r="K53" s="141">
        <v>2714</v>
      </c>
      <c r="L53" s="141">
        <v>0</v>
      </c>
      <c r="M53" s="142">
        <v>0</v>
      </c>
    </row>
    <row r="54" spans="1:13" s="100" customFormat="1" ht="12.75">
      <c r="A54" s="123" t="s">
        <v>196</v>
      </c>
      <c r="B54" s="124"/>
      <c r="C54" s="106" t="s">
        <v>197</v>
      </c>
      <c r="D54" s="123"/>
      <c r="E54" s="123"/>
      <c r="F54" s="106"/>
      <c r="G54" s="141">
        <v>133189</v>
      </c>
      <c r="H54" s="13">
        <v>-16.3</v>
      </c>
      <c r="I54" s="141">
        <v>66472</v>
      </c>
      <c r="J54" s="141">
        <v>48911</v>
      </c>
      <c r="K54" s="141">
        <v>17805</v>
      </c>
      <c r="L54" s="141">
        <v>0</v>
      </c>
      <c r="M54" s="142">
        <v>0</v>
      </c>
    </row>
    <row r="55" spans="1:13" s="100" customFormat="1" ht="12.75">
      <c r="A55" s="123" t="s">
        <v>286</v>
      </c>
      <c r="B55" s="124"/>
      <c r="C55" s="106" t="s">
        <v>237</v>
      </c>
      <c r="D55" s="123"/>
      <c r="E55" s="123"/>
      <c r="F55" s="106"/>
      <c r="G55" s="141">
        <v>276637</v>
      </c>
      <c r="H55" s="13">
        <v>5.7</v>
      </c>
      <c r="I55" s="141">
        <v>218543</v>
      </c>
      <c r="J55" s="141">
        <v>43670</v>
      </c>
      <c r="K55" s="141">
        <v>14424</v>
      </c>
      <c r="L55" s="141">
        <v>0</v>
      </c>
      <c r="M55" s="142">
        <v>12</v>
      </c>
    </row>
    <row r="56" spans="1:13" s="100" customFormat="1" ht="12.75">
      <c r="A56" s="123" t="s">
        <v>341</v>
      </c>
      <c r="B56" s="124"/>
      <c r="C56" s="106" t="s">
        <v>238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239</v>
      </c>
      <c r="E57" s="106"/>
      <c r="F57" s="106"/>
      <c r="G57" s="141">
        <v>1568468</v>
      </c>
      <c r="H57" s="13">
        <v>-2.6</v>
      </c>
      <c r="I57" s="141">
        <v>263560</v>
      </c>
      <c r="J57" s="141">
        <v>998838</v>
      </c>
      <c r="K57" s="141">
        <v>301338</v>
      </c>
      <c r="L57" s="141">
        <v>4731</v>
      </c>
      <c r="M57" s="142">
        <v>11701</v>
      </c>
    </row>
    <row r="58" spans="1:13" s="100" customFormat="1" ht="12.75">
      <c r="A58" s="123" t="s">
        <v>198</v>
      </c>
      <c r="B58" s="124"/>
      <c r="C58" s="106" t="s">
        <v>19</v>
      </c>
      <c r="D58" s="123"/>
      <c r="E58" s="123"/>
      <c r="F58" s="106"/>
      <c r="G58" s="141">
        <v>5096672</v>
      </c>
      <c r="H58" s="13">
        <v>-1.6</v>
      </c>
      <c r="I58" s="141">
        <v>1185650</v>
      </c>
      <c r="J58" s="141">
        <v>3336807</v>
      </c>
      <c r="K58" s="141">
        <v>549279</v>
      </c>
      <c r="L58" s="141">
        <v>24937</v>
      </c>
      <c r="M58" s="142">
        <v>14538</v>
      </c>
    </row>
    <row r="59" spans="1:13" s="100" customFormat="1" ht="12.75">
      <c r="A59" s="106"/>
      <c r="B59" s="121"/>
      <c r="C59" s="106" t="s">
        <v>199</v>
      </c>
      <c r="D59" s="106"/>
      <c r="E59" s="106"/>
      <c r="F59" s="106"/>
      <c r="G59" s="141">
        <v>1194412</v>
      </c>
      <c r="H59" s="13">
        <v>-3.1</v>
      </c>
      <c r="I59" s="141">
        <v>525422</v>
      </c>
      <c r="J59" s="141">
        <v>395754</v>
      </c>
      <c r="K59" s="141">
        <v>261906</v>
      </c>
      <c r="L59" s="141">
        <v>11330</v>
      </c>
      <c r="M59" s="142">
        <v>1829</v>
      </c>
    </row>
    <row r="60" spans="1:13" s="100" customFormat="1" ht="12.75">
      <c r="A60" s="106"/>
      <c r="B60" s="121"/>
      <c r="C60" s="106"/>
      <c r="D60" s="106"/>
      <c r="E60" s="106"/>
      <c r="F60" s="106" t="s">
        <v>30</v>
      </c>
      <c r="G60" s="141">
        <v>849737</v>
      </c>
      <c r="H60" s="13">
        <v>-13.2</v>
      </c>
      <c r="I60" s="141">
        <v>144201</v>
      </c>
      <c r="J60" s="141">
        <v>591197</v>
      </c>
      <c r="K60" s="141">
        <v>114339</v>
      </c>
      <c r="L60" s="142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200</v>
      </c>
      <c r="G61" s="141">
        <v>497220</v>
      </c>
      <c r="H61" s="13">
        <v>20.2</v>
      </c>
      <c r="I61" s="141">
        <v>13026</v>
      </c>
      <c r="J61" s="141">
        <v>484194</v>
      </c>
      <c r="K61" s="142">
        <v>0</v>
      </c>
      <c r="L61" s="142">
        <v>0</v>
      </c>
      <c r="M61" s="142">
        <v>2574</v>
      </c>
    </row>
    <row r="62" spans="1:13" s="100" customFormat="1" ht="12.75">
      <c r="A62" s="123" t="s">
        <v>201</v>
      </c>
      <c r="B62" s="124"/>
      <c r="C62" s="106" t="s">
        <v>202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203</v>
      </c>
      <c r="E63" s="106"/>
      <c r="F63" s="106"/>
      <c r="G63" s="141">
        <v>1018360</v>
      </c>
      <c r="H63" s="13">
        <v>14.4</v>
      </c>
      <c r="I63" s="141">
        <v>360686</v>
      </c>
      <c r="J63" s="141">
        <v>514621</v>
      </c>
      <c r="K63" s="141">
        <v>136489</v>
      </c>
      <c r="L63" s="141">
        <v>6564</v>
      </c>
      <c r="M63" s="142">
        <v>3693</v>
      </c>
    </row>
    <row r="64" spans="1:13" s="100" customFormat="1" ht="12.75">
      <c r="A64" s="106"/>
      <c r="B64" s="121"/>
      <c r="C64" s="106" t="s">
        <v>204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205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206</v>
      </c>
      <c r="B66" s="124"/>
      <c r="C66" s="123"/>
      <c r="D66" s="106" t="s">
        <v>167</v>
      </c>
      <c r="E66" s="123"/>
      <c r="G66" s="141">
        <v>111472</v>
      </c>
      <c r="H66" s="13">
        <v>-25.2</v>
      </c>
      <c r="I66" s="141">
        <v>8547</v>
      </c>
      <c r="J66" s="141">
        <v>63467</v>
      </c>
      <c r="K66" s="141">
        <v>36384</v>
      </c>
      <c r="L66" s="141">
        <v>3073</v>
      </c>
      <c r="M66" s="142">
        <v>149</v>
      </c>
    </row>
    <row r="67" spans="1:13" ht="12.75">
      <c r="A67" s="123" t="s">
        <v>207</v>
      </c>
      <c r="B67" s="124"/>
      <c r="C67" s="123"/>
      <c r="D67" s="106" t="s">
        <v>169</v>
      </c>
      <c r="E67" s="123"/>
      <c r="G67" s="141">
        <v>472422</v>
      </c>
      <c r="H67" s="13">
        <v>5.4</v>
      </c>
      <c r="I67" s="141">
        <v>174018</v>
      </c>
      <c r="J67" s="141">
        <v>211384</v>
      </c>
      <c r="K67" s="141">
        <v>75124</v>
      </c>
      <c r="L67" s="141">
        <v>11895</v>
      </c>
      <c r="M67" s="142">
        <v>28</v>
      </c>
    </row>
    <row r="68" spans="1:13" ht="12.75">
      <c r="A68" s="123" t="s">
        <v>208</v>
      </c>
      <c r="B68" s="124"/>
      <c r="C68" s="106" t="s">
        <v>209</v>
      </c>
      <c r="D68" s="123"/>
      <c r="E68" s="123"/>
      <c r="G68" s="141">
        <v>200</v>
      </c>
      <c r="H68" s="13">
        <v>-70.2</v>
      </c>
      <c r="I68" s="128">
        <v>38</v>
      </c>
      <c r="J68" s="141">
        <v>160</v>
      </c>
      <c r="K68" s="128">
        <v>2</v>
      </c>
      <c r="L68" s="142">
        <v>0</v>
      </c>
      <c r="M68" s="142">
        <v>0</v>
      </c>
    </row>
    <row r="69" spans="1:13" ht="12.75">
      <c r="A69" s="123" t="s">
        <v>210</v>
      </c>
      <c r="B69" s="124"/>
      <c r="C69" s="106" t="s">
        <v>211</v>
      </c>
      <c r="D69" s="123"/>
      <c r="E69" s="123"/>
      <c r="G69" s="141">
        <v>166</v>
      </c>
      <c r="H69" s="13">
        <v>-36.4</v>
      </c>
      <c r="I69" s="141">
        <v>0</v>
      </c>
      <c r="J69" s="141">
        <v>60</v>
      </c>
      <c r="K69" s="141">
        <v>0</v>
      </c>
      <c r="L69" s="141">
        <v>105</v>
      </c>
      <c r="M69" s="142">
        <v>27</v>
      </c>
    </row>
    <row r="70" spans="1:13" ht="12.75">
      <c r="A70" s="123" t="s">
        <v>212</v>
      </c>
      <c r="B70" s="124"/>
      <c r="C70" s="106" t="s">
        <v>213</v>
      </c>
      <c r="D70" s="123"/>
      <c r="E70" s="123"/>
      <c r="G70" s="141">
        <v>19580</v>
      </c>
      <c r="H70" s="13">
        <v>-45.9</v>
      </c>
      <c r="I70" s="141">
        <v>0</v>
      </c>
      <c r="J70" s="141">
        <v>19580</v>
      </c>
      <c r="K70" s="141">
        <v>0</v>
      </c>
      <c r="L70" s="142">
        <v>0</v>
      </c>
      <c r="M70" s="142">
        <v>1055</v>
      </c>
    </row>
    <row r="71" spans="1:13" ht="12.75">
      <c r="A71" s="123" t="s">
        <v>214</v>
      </c>
      <c r="B71" s="124"/>
      <c r="C71" s="106" t="s">
        <v>236</v>
      </c>
      <c r="D71" s="123"/>
      <c r="E71" s="123"/>
      <c r="G71" s="141">
        <v>186440</v>
      </c>
      <c r="H71" s="13">
        <v>46.2</v>
      </c>
      <c r="I71" s="141">
        <v>4976</v>
      </c>
      <c r="J71" s="141">
        <v>169176</v>
      </c>
      <c r="K71" s="141">
        <v>12289</v>
      </c>
      <c r="L71" s="142">
        <v>0</v>
      </c>
      <c r="M71" s="142">
        <v>2363</v>
      </c>
    </row>
    <row r="72" spans="2:14" ht="12.75">
      <c r="B72" s="121"/>
      <c r="C72" s="106" t="s">
        <v>155</v>
      </c>
      <c r="G72" s="141">
        <v>9277470</v>
      </c>
      <c r="H72" s="13">
        <v>1.8</v>
      </c>
      <c r="I72" s="141">
        <v>2666258</v>
      </c>
      <c r="J72" s="141">
        <v>5414057</v>
      </c>
      <c r="K72" s="141">
        <v>1145849</v>
      </c>
      <c r="L72" s="141">
        <v>51306</v>
      </c>
      <c r="M72" s="142">
        <v>33566</v>
      </c>
      <c r="N72" s="82"/>
    </row>
    <row r="73" spans="2:13" ht="12.75">
      <c r="B73" s="121"/>
      <c r="C73" s="106" t="s">
        <v>215</v>
      </c>
      <c r="G73" s="115"/>
      <c r="H73" s="13"/>
      <c r="I73" s="115"/>
      <c r="J73" s="115"/>
      <c r="K73" s="115"/>
      <c r="L73" s="115"/>
      <c r="M73" s="116"/>
    </row>
    <row r="74" spans="2:13" ht="12.75">
      <c r="B74" s="121"/>
      <c r="D74" s="106" t="s">
        <v>157</v>
      </c>
      <c r="G74" s="141">
        <v>46143124</v>
      </c>
      <c r="H74" s="13">
        <v>2.8</v>
      </c>
      <c r="I74" s="141">
        <v>13774055</v>
      </c>
      <c r="J74" s="141">
        <v>19706676</v>
      </c>
      <c r="K74" s="141">
        <v>8082922</v>
      </c>
      <c r="L74" s="141">
        <v>4579470</v>
      </c>
      <c r="M74" s="142">
        <v>367017</v>
      </c>
    </row>
    <row r="75" ht="6.6" customHeight="1">
      <c r="A75" s="106" t="s">
        <v>158</v>
      </c>
    </row>
    <row r="76" spans="1:5" ht="12.75">
      <c r="A76" s="123" t="s">
        <v>287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Savin, Darya (LfStat - Zweitkennung)</cp:lastModifiedBy>
  <cp:lastPrinted>2021-12-09T06:40:08Z</cp:lastPrinted>
  <dcterms:created xsi:type="dcterms:W3CDTF">2001-05-28T06:19:08Z</dcterms:created>
  <dcterms:modified xsi:type="dcterms:W3CDTF">2021-12-09T09:47:08Z</dcterms:modified>
  <cp:category/>
  <cp:version/>
  <cp:contentType/>
  <cp:contentStatus/>
</cp:coreProperties>
</file>