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1"/>
  <workbookPr defaultThemeVersion="124226"/>
  <bookViews>
    <workbookView xWindow="14385" yWindow="65521" windowWidth="14430" windowHeight="14055" tabRatio="599" activeTab="0"/>
  </bookViews>
  <sheets>
    <sheet name="Seite 3" sheetId="45" r:id="rId1"/>
    <sheet name="Seite 6" sheetId="43" r:id="rId2"/>
    <sheet name="Seite 7" sheetId="51" r:id="rId3"/>
    <sheet name="Seite 8" sheetId="49" r:id="rId4"/>
    <sheet name="Seite 9" sheetId="50" r:id="rId5"/>
    <sheet name="Seite 10" sheetId="33" r:id="rId6"/>
    <sheet name="Seite 11" sheetId="35" r:id="rId7"/>
    <sheet name="Seite 12" sheetId="47" r:id="rId8"/>
    <sheet name="Seite 13" sheetId="48" r:id="rId9"/>
    <sheet name="Seite 14" sheetId="37" r:id="rId10"/>
  </sheets>
  <definedNames/>
  <calcPr calcId="191029"/>
</workbook>
</file>

<file path=xl/sharedStrings.xml><?xml version="1.0" encoding="utf-8"?>
<sst xmlns="http://schemas.openxmlformats.org/spreadsheetml/2006/main" count="853" uniqueCount="353">
  <si>
    <t xml:space="preserve"> </t>
  </si>
  <si>
    <t>Vorbemerkungen</t>
  </si>
  <si>
    <t>Tabellenteil: Ergebnisse der Gemeinden und Gemeindeverbände (Gv)</t>
  </si>
  <si>
    <t xml:space="preserve">1. Vj. </t>
  </si>
  <si>
    <t xml:space="preserve">2. Vj. </t>
  </si>
  <si>
    <t xml:space="preserve">3. Vj. </t>
  </si>
  <si>
    <t xml:space="preserve">4. Vj. </t>
  </si>
  <si>
    <t>Millionen Euro</t>
  </si>
  <si>
    <t xml:space="preserve">% </t>
  </si>
  <si>
    <t>Steuern und steuerähnliche Einnahmen (netto)</t>
  </si>
  <si>
    <t>Einnahmen aus Verwaltung und Betrieb</t>
  </si>
  <si>
    <t>Allgemeine und laufende Zuweisungen, Zinseinnahmen</t>
  </si>
  <si>
    <t xml:space="preserve">Einnahmen aus der Veräusserung von Vermögen </t>
  </si>
  <si>
    <t>Sonstige Einnahmen der Kapitalrechnung</t>
  </si>
  <si>
    <t>Personalausgaben</t>
  </si>
  <si>
    <t>Sächlicher Verwaltungs- und Betriebsaufwand</t>
  </si>
  <si>
    <t>Zinsausgaben</t>
  </si>
  <si>
    <t>Zuweisungen und Zuschüsse für laufende Zwecke</t>
  </si>
  <si>
    <t>Leistungen der Sozialhilfe</t>
  </si>
  <si>
    <t xml:space="preserve">Sonstige soziale Leistungen </t>
  </si>
  <si>
    <t>Baumaßnahmen</t>
  </si>
  <si>
    <t>Sonstige Ausgaben der Kapitalrechnung</t>
  </si>
  <si>
    <t xml:space="preserve">Besondere Finanzierungsvorgänge </t>
  </si>
  <si>
    <t>Einnahmen</t>
  </si>
  <si>
    <t>Ausgaben</t>
  </si>
  <si>
    <t>Vierteljahr</t>
  </si>
  <si>
    <t>Bauausgaben
insgesamt</t>
  </si>
  <si>
    <t>darunter</t>
  </si>
  <si>
    <t>Abwasser-
beseitigung</t>
  </si>
  <si>
    <t>Abfall-
beseitigung</t>
  </si>
  <si>
    <t>Schulen</t>
  </si>
  <si>
    <t>Straßen</t>
  </si>
  <si>
    <t xml:space="preserve">1 000 Euro </t>
  </si>
  <si>
    <t>Kreisfreie Städte</t>
  </si>
  <si>
    <t>1. Vj.</t>
  </si>
  <si>
    <t>2. Vj.</t>
  </si>
  <si>
    <t>3. Vj.</t>
  </si>
  <si>
    <t>4. Vj.</t>
  </si>
  <si>
    <t>Kreisangehörige Gemeinden</t>
  </si>
  <si>
    <t>Landkreise</t>
  </si>
  <si>
    <t>Bezirke</t>
  </si>
  <si>
    <t>Gemeinden und Gemeindeverbände insgesamt</t>
  </si>
  <si>
    <t xml:space="preserve">4. Steuereinnahmen der Gemeinden in Bayern nach Gemeindegrößenklassen und Quartalen </t>
  </si>
  <si>
    <t>Gemeindegrößenklasse
Vierteljahr</t>
  </si>
  <si>
    <t>Grundsteuer</t>
  </si>
  <si>
    <t>Gewerbesteuer</t>
  </si>
  <si>
    <t>Hunde-
steuer</t>
  </si>
  <si>
    <t>A</t>
  </si>
  <si>
    <t>B</t>
  </si>
  <si>
    <t xml:space="preserve">brutto </t>
  </si>
  <si>
    <t>netto</t>
  </si>
  <si>
    <t>Umsatz-
steuer</t>
  </si>
  <si>
    <t>mit . . . Einwohnern</t>
  </si>
  <si>
    <t>unter</t>
  </si>
  <si>
    <t>100 000</t>
  </si>
  <si>
    <t>50 000</t>
  </si>
  <si>
    <t>50 000 oder mehr</t>
  </si>
  <si>
    <t>20 000</t>
  </si>
  <si>
    <t>10 000</t>
  </si>
  <si>
    <t>5 000</t>
  </si>
  <si>
    <t>3 000</t>
  </si>
  <si>
    <t>1 000</t>
  </si>
  <si>
    <t xml:space="preserve">Gemeindesteuereinnahmen nach Quartalen </t>
  </si>
  <si>
    <t>Gemeindegrößenklasse
Gemeinden mit . . . Einwohnern</t>
  </si>
  <si>
    <t>Ober-</t>
  </si>
  <si>
    <t>Nieder-</t>
  </si>
  <si>
    <t>Mittel-</t>
  </si>
  <si>
    <t>Unter-</t>
  </si>
  <si>
    <t>Schwaben</t>
  </si>
  <si>
    <t>Bayern</t>
  </si>
  <si>
    <t>bayern</t>
  </si>
  <si>
    <t>pfalz</t>
  </si>
  <si>
    <t>franken</t>
  </si>
  <si>
    <t>in %</t>
  </si>
  <si>
    <t>Grundsteuer A</t>
  </si>
  <si>
    <t>500 000 oder mehr</t>
  </si>
  <si>
    <t>500 000</t>
  </si>
  <si>
    <t>200 000</t>
  </si>
  <si>
    <t>Gemeinden insgesamt</t>
  </si>
  <si>
    <t>Grundsteuer B</t>
  </si>
  <si>
    <t>3. Stand und Bewegung der Schulden der Gemeinden und Gemeindeverbände in Bayern</t>
  </si>
  <si>
    <t>Art der Schulden
Zeitraum</t>
  </si>
  <si>
    <t>davon</t>
  </si>
  <si>
    <t>Land-
kreise</t>
  </si>
  <si>
    <t>Verwal-
tungs-
gemein-
schaften</t>
  </si>
  <si>
    <t>1 000 EUR</t>
  </si>
  <si>
    <t>Schulden am Kreditmarkt und bei</t>
  </si>
  <si>
    <t>öffentlichen Haushalten</t>
  </si>
  <si>
    <t>Berichtigungen, sonstige</t>
  </si>
  <si>
    <t>Zu- und Abgänge</t>
  </si>
  <si>
    <t>Stand am 31. März</t>
  </si>
  <si>
    <t>EUR je Einwohner</t>
  </si>
  <si>
    <t>Veränderung gegenüber</t>
  </si>
  <si>
    <t>davon Schulden am Kreditmarkt u. ä.</t>
  </si>
  <si>
    <t>Schulden bei öffentlichen</t>
  </si>
  <si>
    <t>Außerdem:</t>
  </si>
  <si>
    <t>Kassenkredite</t>
  </si>
  <si>
    <t>___________</t>
  </si>
  <si>
    <t>Gruppierungs-
nummer</t>
  </si>
  <si>
    <t>Art der Einnahmen</t>
  </si>
  <si>
    <t>Betrag</t>
  </si>
  <si>
    <t>%</t>
  </si>
  <si>
    <t>Einnahmen des Verwaltungshaushalts</t>
  </si>
  <si>
    <t>000-032 (./. 810)</t>
  </si>
  <si>
    <t>Schlüssel-, Bedarfszuweisungen,</t>
  </si>
  <si>
    <t>sonstige allgemeine Zuweisungen</t>
  </si>
  <si>
    <t>060</t>
  </si>
  <si>
    <t>vom Bund</t>
  </si>
  <si>
    <t>041,051,061,081</t>
  </si>
  <si>
    <t>vom Land</t>
  </si>
  <si>
    <t>062,063</t>
  </si>
  <si>
    <t>von Gemeinden und Gemeindever-</t>
  </si>
  <si>
    <t>bänden,Verwaltungsgemeinschaften</t>
  </si>
  <si>
    <t>072</t>
  </si>
  <si>
    <t>Allgemeine Umlagen von Gemeinden</t>
  </si>
  <si>
    <t>092</t>
  </si>
  <si>
    <t>Leistungen des Landes aus d. Umsetzung</t>
  </si>
  <si>
    <t>des Vierten Gesetzes für moderne</t>
  </si>
  <si>
    <t>Dienstleistungen am Arbeitsmarkt</t>
  </si>
  <si>
    <t>10,11,12</t>
  </si>
  <si>
    <t>Verwaltungs- und Benutzungsgebühren,</t>
  </si>
  <si>
    <t>zweckgebundene Abgaben</t>
  </si>
  <si>
    <t>13-15,21,</t>
  </si>
  <si>
    <t>Übrige Verwaltungs- und Betriebsein-</t>
  </si>
  <si>
    <t>22,24-26</t>
  </si>
  <si>
    <t>160,170,200,230</t>
  </si>
  <si>
    <t>161,171,201,231</t>
  </si>
  <si>
    <t>162,172,202,232</t>
  </si>
  <si>
    <t>163,164,173,174,</t>
  </si>
  <si>
    <t>203,204,233,234</t>
  </si>
  <si>
    <t>vom sonstigen öffentlichen Bereich</t>
  </si>
  <si>
    <t>165-168,175-178,</t>
  </si>
  <si>
    <t>205-208,235-238</t>
  </si>
  <si>
    <t>von anderen Bereichen</t>
  </si>
  <si>
    <t>innere Verrechnungen, Zinsen aus</t>
  </si>
  <si>
    <t>inneren Darlehen</t>
  </si>
  <si>
    <t>Kalkulatorische Einnahmen</t>
  </si>
  <si>
    <t>Zuführung vom Vermögenshaushalt</t>
  </si>
  <si>
    <t>Verwaltungshaushalt zusammen</t>
  </si>
  <si>
    <t>Einnahmen des Vermögenshaushalts</t>
  </si>
  <si>
    <t>Zuführung vom Verwaltungshaushalt</t>
  </si>
  <si>
    <t>Entnahmen aus Rücklagen</t>
  </si>
  <si>
    <t>322-328</t>
  </si>
  <si>
    <t>Rückflüsse von Darlehen</t>
  </si>
  <si>
    <t>33,340,345</t>
  </si>
  <si>
    <t>Einnahmen aus der Veräußerung von</t>
  </si>
  <si>
    <t>Vermögen</t>
  </si>
  <si>
    <t>Beiträge und ähnliche Entgelte</t>
  </si>
  <si>
    <t>Zuweisungen für Investitionen und</t>
  </si>
  <si>
    <t>Investitionsförderungsmaßnahmen</t>
  </si>
  <si>
    <t>vom Bund, LAF, ERP-Sondervermögen</t>
  </si>
  <si>
    <t>von Gemeinden und Gemeindeverbänden</t>
  </si>
  <si>
    <t>365-368</t>
  </si>
  <si>
    <t>370-379</t>
  </si>
  <si>
    <t>Einnahmen aus Krediten und inneren</t>
  </si>
  <si>
    <t>Darlehen</t>
  </si>
  <si>
    <t>Durchbuchung von Sollfehlbeträgen</t>
  </si>
  <si>
    <t>Ist-Überschuß des Vermögenshaushalts</t>
  </si>
  <si>
    <t>Vermögenshaushalt zusammen</t>
  </si>
  <si>
    <t>Einnahmen des Verwaltungs- und</t>
  </si>
  <si>
    <t>Vermögenshaushalts insgesamt</t>
  </si>
  <si>
    <t>_____________</t>
  </si>
  <si>
    <t>Art der Ausgaben</t>
  </si>
  <si>
    <t>Ausgaben des Verwaltungshaushalts</t>
  </si>
  <si>
    <t>40-46</t>
  </si>
  <si>
    <t>50-662</t>
  </si>
  <si>
    <t>675-678,718,84</t>
  </si>
  <si>
    <t>Kalkulatorische Kosten</t>
  </si>
  <si>
    <t>670-674,710-714,</t>
  </si>
  <si>
    <t>720-724</t>
  </si>
  <si>
    <t>an öffentlichen Bereich</t>
  </si>
  <si>
    <t>70,715-717,725-728</t>
  </si>
  <si>
    <t>an andere Bereiche</t>
  </si>
  <si>
    <t>679</t>
  </si>
  <si>
    <t>innere Verrechnungen</t>
  </si>
  <si>
    <t>73-74</t>
  </si>
  <si>
    <t>Leistungen der Sozialhilfe u. ä.</t>
  </si>
  <si>
    <t>75-79</t>
  </si>
  <si>
    <t>800-803</t>
  </si>
  <si>
    <t>809</t>
  </si>
  <si>
    <t>für innere Darlehen</t>
  </si>
  <si>
    <t>Allgemeine Zuweisungen und Umlagen</t>
  </si>
  <si>
    <t>an Land</t>
  </si>
  <si>
    <t>821</t>
  </si>
  <si>
    <t>Rückzahlung von Bedarfszuweisungen</t>
  </si>
  <si>
    <t>831</t>
  </si>
  <si>
    <t>Solidarumlage</t>
  </si>
  <si>
    <t>822,832</t>
  </si>
  <si>
    <t>an Gemeinden</t>
  </si>
  <si>
    <t>833</t>
  </si>
  <si>
    <t>an Verwaltungsgemeinschaften</t>
  </si>
  <si>
    <t>Zuführung zum Vermögenshaushalt</t>
  </si>
  <si>
    <t>895</t>
  </si>
  <si>
    <t>Ausgaben des Vermögenshaushalts</t>
  </si>
  <si>
    <t>Zuführung zum Verwaltungshaushalt</t>
  </si>
  <si>
    <t>Zuführung an Rücklagen</t>
  </si>
  <si>
    <t>922-928</t>
  </si>
  <si>
    <t>Gewährung von Darlehen</t>
  </si>
  <si>
    <t>932,935</t>
  </si>
  <si>
    <t>94</t>
  </si>
  <si>
    <t>dar. für Schulen</t>
  </si>
  <si>
    <t>Abwasserbeseitigung</t>
  </si>
  <si>
    <t>970-979</t>
  </si>
  <si>
    <t>Tilgung von Krediten, Rückzahlung</t>
  </si>
  <si>
    <t>innerer Darlehen</t>
  </si>
  <si>
    <t>Zuweisungen und Zuschüsse für</t>
  </si>
  <si>
    <t>Investitionen</t>
  </si>
  <si>
    <t>980-984</t>
  </si>
  <si>
    <t>985-988</t>
  </si>
  <si>
    <t>990</t>
  </si>
  <si>
    <t>Kreditbeschaffungskosten</t>
  </si>
  <si>
    <t>991</t>
  </si>
  <si>
    <t>Ablösung von Dauerlasten</t>
  </si>
  <si>
    <t>992</t>
  </si>
  <si>
    <t>Deckung von Soll-Fehlbeträgen</t>
  </si>
  <si>
    <t>995</t>
  </si>
  <si>
    <t>Ausgaben des Verwaltungs- und</t>
  </si>
  <si>
    <t>förderungsmassnahmen</t>
  </si>
  <si>
    <t>Zuweisungen für Investitionen und Investitions-</t>
  </si>
  <si>
    <t xml:space="preserve">Gesamteinnahmen (ohne besondere </t>
  </si>
  <si>
    <t xml:space="preserve">Gesamtausgaben (ohne besondere </t>
  </si>
  <si>
    <t xml:space="preserve">dav. </t>
  </si>
  <si>
    <t>Einnahmen aus Krediten</t>
  </si>
  <si>
    <t xml:space="preserve">dar. </t>
  </si>
  <si>
    <t>Schuldentilgung</t>
  </si>
  <si>
    <t>Einnahme- bzw. Ausgabeart</t>
  </si>
  <si>
    <t>Verkehrs- und Versorgungs-unternehmen</t>
  </si>
  <si>
    <t>kreis-
freie Städte</t>
  </si>
  <si>
    <t>kreis-
freie
Städte</t>
  </si>
  <si>
    <t>Haushalten</t>
  </si>
  <si>
    <t xml:space="preserve">Gemeindeanteil 
an der </t>
  </si>
  <si>
    <t>Ein-kommen-
steuer</t>
  </si>
  <si>
    <t>Umlage</t>
  </si>
  <si>
    <t>Zweit-wohn.-
steuer
und
sonstige Steuern</t>
  </si>
  <si>
    <t>zusammen</t>
  </si>
  <si>
    <t>bis unter</t>
  </si>
  <si>
    <t>Erstattungen und Zuschüsse an andere</t>
  </si>
  <si>
    <t>Ist-Fehlbetrag des Vermögenshaushalts</t>
  </si>
  <si>
    <t>Erwerb von Beteiligungen, Kapitaleinlagen</t>
  </si>
  <si>
    <t>Erwerb von Grundstücken sowie beweg-</t>
  </si>
  <si>
    <t>liche Sachen des Anlagevermögens</t>
  </si>
  <si>
    <t>Ist-Fehlbetrag des Verwaltungshaushalts</t>
  </si>
  <si>
    <t>Erstattungen von Ausgaben des Verwal-</t>
  </si>
  <si>
    <t>tungshaushalts, Zuweisungen- und Zu-</t>
  </si>
  <si>
    <t>schüsse für lfd. Zwecke,Schuldendiensth.</t>
  </si>
  <si>
    <t>nahmen, Gewinnanteile, Konzessions-</t>
  </si>
  <si>
    <t>abgaben, Ersatz sozialer Leistungen,</t>
  </si>
  <si>
    <t>weitere Finanzeinnahmen</t>
  </si>
  <si>
    <t>Erstattungen von Ausgaben des Verwaltungs-</t>
  </si>
  <si>
    <t>haushalts, Zuweisungen und Zuschüsse für</t>
  </si>
  <si>
    <t>lfd. Zwecke,Zinseinnahmen,Schuldendiensth.</t>
  </si>
  <si>
    <t>Ist-Überschuß des Verwaltungshaushalts</t>
  </si>
  <si>
    <t xml:space="preserve">Ge-
meinde-
steuern
ins-
gesamt </t>
  </si>
  <si>
    <t xml:space="preserve">1. Ausgewählte Einnahmen und Ausgaben der Gemeinden und Gemeindeverbände </t>
  </si>
  <si>
    <t xml:space="preserve">3. Stand und Bewegung der Schulden der Gemeinden und Gemeindeverbände in Bayern </t>
  </si>
  <si>
    <t xml:space="preserve">4. Steuereinnahmen der Gemeinden in Bayern nach Gemeindegrössenklassen </t>
  </si>
  <si>
    <t xml:space="preserve">in Bayern </t>
  </si>
  <si>
    <t xml:space="preserve">nach Aufgabenbereichen </t>
  </si>
  <si>
    <t xml:space="preserve">5. Einnahmen der Gemeinden und Gemeindeverbände in Bayern nach Arten und </t>
  </si>
  <si>
    <t xml:space="preserve">6. Ausgaben der Gemeinden und Gemeindeverbände in Bayern nach Arten und </t>
  </si>
  <si>
    <t>Inhaltsverzeichnis</t>
  </si>
  <si>
    <t>x</t>
  </si>
  <si>
    <t>kreis-
angehörige Gemeinden</t>
  </si>
  <si>
    <t>Wertpapierschulden</t>
  </si>
  <si>
    <t>X</t>
  </si>
  <si>
    <t>270-275</t>
  </si>
  <si>
    <t>außer-
dem</t>
  </si>
  <si>
    <t>kreis-
an-
gehörige
 Ge-meinden</t>
  </si>
  <si>
    <t xml:space="preserve">Aufgabenbezogene Leistungsbeteiligungen </t>
  </si>
  <si>
    <t xml:space="preserve">bei Leistungen für Unterkunft und Heizung </t>
  </si>
  <si>
    <t>zur Sicherung des Lebensunterhalts</t>
  </si>
  <si>
    <t>zur Eingliederung von Arbeitsuchenden</t>
  </si>
  <si>
    <t>Verwaltungs- und Betriebsaufwand</t>
  </si>
  <si>
    <t>Bereiche, weitere Finanzausgaben</t>
  </si>
  <si>
    <t>680-685</t>
  </si>
  <si>
    <t>Aufgabenbezogene Leistungsbeteiligungen</t>
  </si>
  <si>
    <t>690,691</t>
  </si>
  <si>
    <t>für Unterkunft und Heizung</t>
  </si>
  <si>
    <t>692,695</t>
  </si>
  <si>
    <t>693</t>
  </si>
  <si>
    <t>bei einmaligen Leistungen</t>
  </si>
  <si>
    <t>694</t>
  </si>
  <si>
    <t>beim Arbeitslosengeld II</t>
  </si>
  <si>
    <t>696</t>
  </si>
  <si>
    <t>für Bildung und Teilhabe bei gemeins. Einr.</t>
  </si>
  <si>
    <t>Sonstige soziale Leistungen</t>
  </si>
  <si>
    <t>804,808</t>
  </si>
  <si>
    <t>931,936-939</t>
  </si>
  <si>
    <t>1) Ohne Verwaltungsgemeinschaften.</t>
  </si>
  <si>
    <t>außerdem</t>
  </si>
  <si>
    <r>
      <t xml:space="preserve">Einnahmen der laufenden Rechnung </t>
    </r>
    <r>
      <rPr>
        <vertAlign val="superscript"/>
        <sz val="8"/>
        <color indexed="8"/>
        <rFont val="Arial"/>
        <family val="2"/>
      </rPr>
      <t>3)</t>
    </r>
  </si>
  <si>
    <r>
      <t xml:space="preserve">Einnahmen der Kapitalrechnung </t>
    </r>
    <r>
      <rPr>
        <vertAlign val="superscript"/>
        <sz val="8"/>
        <color indexed="8"/>
        <rFont val="Arial"/>
        <family val="2"/>
      </rPr>
      <t>3)</t>
    </r>
  </si>
  <si>
    <r>
      <t xml:space="preserve">Finanzierungsvorgänge) </t>
    </r>
    <r>
      <rPr>
        <b/>
        <vertAlign val="superscript"/>
        <sz val="8"/>
        <color indexed="8"/>
        <rFont val="Arial"/>
        <family val="2"/>
      </rPr>
      <t>3)</t>
    </r>
  </si>
  <si>
    <r>
      <t xml:space="preserve">Ausgaben der laufenden Rechnung </t>
    </r>
    <r>
      <rPr>
        <vertAlign val="superscript"/>
        <sz val="8"/>
        <color indexed="8"/>
        <rFont val="Arial"/>
        <family val="2"/>
      </rPr>
      <t>3)</t>
    </r>
  </si>
  <si>
    <r>
      <t xml:space="preserve">Ausgaben der Kapitalrechnung </t>
    </r>
    <r>
      <rPr>
        <vertAlign val="superscript"/>
        <sz val="8"/>
        <color indexed="8"/>
        <rFont val="Arial"/>
        <family val="2"/>
      </rPr>
      <t>3)</t>
    </r>
  </si>
  <si>
    <r>
      <t xml:space="preserve">Finanzierungssaldo </t>
    </r>
    <r>
      <rPr>
        <vertAlign val="superscript"/>
        <sz val="8"/>
        <color indexed="8"/>
        <rFont val="Arial"/>
        <family val="2"/>
      </rPr>
      <t>4)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</si>
  <si>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Ohne haushaltstechnische Verrechnungen und Leistungen für Auftragsangelegenheiten (Zivilschutz, Ausbildungsförderung, Wohngeld).- </t>
    </r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Mit Verwaltungsgemeinschaften und ohne kaufmännisch buchende Krankenhäuser.- </t>
    </r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Bereinigt um Zahlungen von gleicher Ebene.- </t>
    </r>
    <r>
      <rPr>
        <vertAlign val="superscript"/>
        <sz val="8"/>
        <color indexed="8"/>
        <rFont val="Arial"/>
        <family val="2"/>
      </rPr>
      <t>4)</t>
    </r>
    <r>
      <rPr>
        <sz val="8"/>
        <color indexed="8"/>
        <rFont val="Arial"/>
        <family val="2"/>
      </rPr>
      <t xml:space="preserve"> Gesamteinnahmen minus Gesamtausgaben.</t>
    </r>
  </si>
  <si>
    <r>
      <t xml:space="preserve">1. Ausgewählte Einnahmen und Ausgaben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der Gemeinden und Gemeindeverbände </t>
    </r>
    <r>
      <rPr>
        <b/>
        <vertAlign val="superscript"/>
        <sz val="9"/>
        <color indexed="8"/>
        <rFont val="Arial"/>
        <family val="2"/>
      </rPr>
      <t>2)</t>
    </r>
    <r>
      <rPr>
        <b/>
        <sz val="9"/>
        <color indexed="8"/>
        <rFont val="Arial"/>
        <family val="2"/>
      </rPr>
      <t xml:space="preserve"> in Bayern </t>
    </r>
  </si>
  <si>
    <r>
      <t>Gemeinden
und
Gemeinde-
verbände</t>
    </r>
    <r>
      <rPr>
        <vertAlign val="superscript"/>
        <sz val="8"/>
        <rFont val="Arial"/>
        <family val="2"/>
      </rPr>
      <t>1)</t>
    </r>
  </si>
  <si>
    <r>
      <t>Gemeinden und Ge-meindeverbände</t>
    </r>
    <r>
      <rPr>
        <vertAlign val="superscript"/>
        <sz val="8"/>
        <rFont val="Arial"/>
        <family val="2"/>
      </rPr>
      <t>1)</t>
    </r>
  </si>
  <si>
    <r>
      <t>Steuern und steuerähnliche Einnahmen</t>
    </r>
    <r>
      <rPr>
        <vertAlign val="superscript"/>
        <sz val="8"/>
        <rFont val="Arial"/>
        <family val="2"/>
      </rPr>
      <t>2)</t>
    </r>
  </si>
  <si>
    <r>
      <t>vom Bund, LAF, ERP-Sondervermögen</t>
    </r>
    <r>
      <rPr>
        <vertAlign val="superscript"/>
        <sz val="8"/>
        <rFont val="Arial"/>
        <family val="2"/>
      </rPr>
      <t>3)</t>
    </r>
  </si>
  <si>
    <r>
      <t>vom Land</t>
    </r>
    <r>
      <rPr>
        <vertAlign val="superscript"/>
        <sz val="8"/>
        <rFont val="Arial"/>
        <family val="2"/>
      </rPr>
      <t>3)</t>
    </r>
  </si>
  <si>
    <r>
      <t>1)</t>
    </r>
    <r>
      <rPr>
        <sz val="8"/>
        <rFont val="Arial"/>
        <family val="2"/>
      </rPr>
      <t xml:space="preserve"> Ohne Verwaltungsgemeinschaften.-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Nach Abzug der Gewerbesteuerumlage und einschließlich des Gemeindeanteils an der Einkommensteuer.-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 Zivilschutz für Rechnung des Bundes, Ausbildungsförderung, Wohngeld.</t>
    </r>
  </si>
  <si>
    <t>5. Einnahmen der Gemeinden/Gv in Bayern nach Arten und Gebietskörperschaftsgruppen</t>
  </si>
  <si>
    <t>6. Ausgaben der Gemeinden/Gv in Bayern nach Arten und Gebietskörperschaftsgruppen</t>
  </si>
  <si>
    <t/>
  </si>
  <si>
    <t>2021  1. Vierteljahr</t>
  </si>
  <si>
    <t>2. Bauausgaben der Gemeinden und Gemeindeverbände in Bayern 2020 bis 2022</t>
  </si>
  <si>
    <t>2022  1. Vierteljahr</t>
  </si>
  <si>
    <t>2021  2. Vierteljahr</t>
  </si>
  <si>
    <t>2021  3. Vierteljahr</t>
  </si>
  <si>
    <t>2021  4. Vierteljahr</t>
  </si>
  <si>
    <t>280-289</t>
  </si>
  <si>
    <t>300-309</t>
  </si>
  <si>
    <t>310-319</t>
  </si>
  <si>
    <t>860-869</t>
  </si>
  <si>
    <t>900-909</t>
  </si>
  <si>
    <t>910-919</t>
  </si>
  <si>
    <r>
      <t>1)</t>
    </r>
    <r>
      <rPr>
        <sz val="8"/>
        <rFont val="Arial"/>
        <family val="2"/>
      </rPr>
      <t xml:space="preserve"> Ohne Verwaltungsgemeinschaften.</t>
    </r>
  </si>
  <si>
    <t xml:space="preserve">7. Einnahmen der Gemeinden und Gemeindeverbände in Bayern nach Arten und </t>
  </si>
  <si>
    <t xml:space="preserve">8. Ausgaben der Gemeinden und Gemeindeverbände in Bayern nach Arten und </t>
  </si>
  <si>
    <t xml:space="preserve">9. Gewogene Realsteuerdurchschnittshebesätze in Bayern nach Regierungsbezirken und </t>
  </si>
  <si>
    <t>86</t>
  </si>
  <si>
    <t>90</t>
  </si>
  <si>
    <t>91</t>
  </si>
  <si>
    <t>7. Einnahmen der Gemeinden/Gv in Bayern nach Arten und Gebietskörperschaftsgruppen</t>
  </si>
  <si>
    <t>8. Ausgaben der Gemeinden/Gv in Bayern nach Arten und Gebietskörperschaftsgruppen</t>
  </si>
  <si>
    <t>Aufnahme  2. Vierteljahr</t>
  </si>
  <si>
    <t>Tilgung   2. Vierteljahr</t>
  </si>
  <si>
    <t>Stand am 30. Juni</t>
  </si>
  <si>
    <t>31. März in %</t>
  </si>
  <si>
    <t>Kreisangeh. Gemeinden</t>
  </si>
  <si>
    <t>2022  2. Vierteljahr</t>
  </si>
  <si>
    <t>Gebietskörperschaftsgruppen im 2. Vierteljahr 2023</t>
  </si>
  <si>
    <t>Gebietskörperschaftsgruppen im 1. bis 2. Vierteljahr 2023</t>
  </si>
  <si>
    <t>Gemeindegrößenklassen im 2. Vierteljahr 2023</t>
  </si>
  <si>
    <t>2. Vj. 22</t>
  </si>
  <si>
    <t>1. Vj. 23</t>
  </si>
  <si>
    <t>Zu- bzw. Abnahme
2. Vj. 2023
gegenüber</t>
  </si>
  <si>
    <t>2. Bauausgaben der Gemeinden/Gv in Bayern 2021 bis 2023 nach Aufgabenbereichen</t>
  </si>
  <si>
    <t>im 2. Vierteljahr 2023</t>
  </si>
  <si>
    <t>2. Vierteljahr 2023</t>
  </si>
  <si>
    <t>1. Halbjahr 2023</t>
  </si>
  <si>
    <t>Verän-derung gegen-über dem 
2. Vj. 2022</t>
  </si>
  <si>
    <t>im 1. bis 2. Vierteljahr 2023</t>
  </si>
  <si>
    <t>Verän-derung gegen-
über dem 
1. bis
2. Vj. 2022</t>
  </si>
  <si>
    <t>Verän-derung gegen-
über dem
 1. bis
2. Vj. 2022</t>
  </si>
  <si>
    <t>2022  3. Vierteljahr</t>
  </si>
  <si>
    <t>2022  4. Vierteljahr</t>
  </si>
  <si>
    <t>2023  1. Vierteljahr</t>
  </si>
  <si>
    <t>2023  2. Vierteljahr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</si>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</sst>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164" formatCode="_-* #,##0.00\ _D_M_-;\-* #,##0.00\ _D_M_-;_-* &quot;-&quot;??\ _D_M_-;_-@_-"/>
    <numFmt numFmtId="165" formatCode="@\ *."/>
    <numFmt numFmtId="166" formatCode="###\ ###\ \ \ ;\-###\ ###\ \ \ ;\-\ \ \ ;@\ *."/>
    <numFmt numFmtId="167" formatCode="#\ ###\ ##0\ \ \ \ \ ;\-#\ ###\ ##0\ \ \ \ \ ;\-\ \ \ \ \ "/>
    <numFmt numFmtId="168" formatCode="#\ ###\ ###\ ##0\ \ "/>
    <numFmt numFmtId="169" formatCode="#\ ###\ ##0.0\ \ ;\-\ #\ ###\ ##0.0\ \ ;\–\ \ "/>
    <numFmt numFmtId="170" formatCode="#\ ###\ ##0\ \ ;\-#\ ###\ ##0\ \ ;\-\ "/>
    <numFmt numFmtId="171" formatCode="\ \ #\ ###\ ##0\ \ ;\-#\ ###\ ##0\ \ ;\-\ \ "/>
    <numFmt numFmtId="172" formatCode="#\ ###\ ##0\ ;\-#\ ###\ ##0\ ;\-\ "/>
    <numFmt numFmtId="173" formatCode="#\ ###\ ##0.0\ ;\-#\ ###\ ##0.0\ ;\-\ ;\X\ "/>
    <numFmt numFmtId="174" formatCode="0.00_ ;\-0.00\ "/>
    <numFmt numFmtId="175" formatCode="#\ ###\ ##0.0\ ;\-#\ ###\ ##0.0\ ;\X\ ;\X\ "/>
    <numFmt numFmtId="176" formatCode="#\ ###\ ##0.0\ ;\-#\ ###\ ##0.0\ ;\-\ ;\x\ "/>
    <numFmt numFmtId="177" formatCode="#\ ###\ ###,\ "/>
    <numFmt numFmtId="178" formatCode="#\ ###\ ##0\ ;\-#\ ###\ ##0\ ;\-\ \ "/>
    <numFmt numFmtId="179" formatCode="###\ ###\ \ \ ;\-###\ ###\ \ \ ;\-\ \ \ ;@"/>
    <numFmt numFmtId="180" formatCode="#\ ###\ ##0\ ;\-#\ ###\ ##0\ \ "/>
    <numFmt numFmtId="181" formatCode="#\ ###\ ##0.0\ ;\-#\ ###\ ##0.0\ \ "/>
    <numFmt numFmtId="182" formatCode="#\ ###\ ##0\ ;\-#\ ###\ ##0\ ;\X\ \ "/>
    <numFmt numFmtId="183" formatCode="#\ ###\ ##0\ ;\-#\ ###\ ##0\ ;0\ "/>
    <numFmt numFmtId="184" formatCode="#\ ###\ ##0\ ;\-#\ ###\ ##0\ ;\X\ "/>
  </numFmts>
  <fonts count="22">
    <font>
      <sz val="10"/>
      <name val="Arial"/>
      <family val="2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6"/>
      <name val="Jahrbuch"/>
      <family val="2"/>
    </font>
    <font>
      <sz val="10"/>
      <name val="Jahrbuch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7"/>
      <color rgb="FF000000"/>
      <name val="Arial"/>
      <family val="2"/>
    </font>
    <font>
      <sz val="8"/>
      <color rgb="FF000000"/>
      <name val="Jahrbuch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5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" fillId="0" borderId="0">
      <alignment vertical="center"/>
      <protection/>
    </xf>
    <xf numFmtId="166" fontId="4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166" fontId="4" fillId="0" borderId="0">
      <alignment vertical="center"/>
      <protection/>
    </xf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166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69" fontId="5" fillId="0" borderId="0">
      <alignment vertical="center"/>
      <protection/>
    </xf>
    <xf numFmtId="0" fontId="0" fillId="0" borderId="0">
      <alignment/>
      <protection/>
    </xf>
    <xf numFmtId="179" fontId="4" fillId="0" borderId="0">
      <alignment vertical="center"/>
      <protection/>
    </xf>
    <xf numFmtId="0" fontId="0" fillId="0" borderId="0">
      <alignment/>
      <protection/>
    </xf>
    <xf numFmtId="179" fontId="3" fillId="0" borderId="0">
      <alignment vertical="center"/>
      <protection/>
    </xf>
    <xf numFmtId="179" fontId="3" fillId="0" borderId="0">
      <alignment vertical="center"/>
      <protection/>
    </xf>
    <xf numFmtId="166" fontId="4" fillId="0" borderId="0">
      <alignment vertical="center"/>
      <protection/>
    </xf>
    <xf numFmtId="166" fontId="4" fillId="0" borderId="0">
      <alignment vertical="center"/>
      <protection/>
    </xf>
    <xf numFmtId="0" fontId="3" fillId="0" borderId="0">
      <alignment vertical="center"/>
      <protection/>
    </xf>
    <xf numFmtId="166" fontId="4" fillId="0" borderId="0">
      <alignment vertical="center"/>
      <protection/>
    </xf>
    <xf numFmtId="164" fontId="0" fillId="0" borderId="0" applyFont="0" applyFill="0" applyBorder="0" applyAlignment="0" applyProtection="0"/>
    <xf numFmtId="0" fontId="3" fillId="0" borderId="0">
      <alignment vertical="center"/>
      <protection/>
    </xf>
    <xf numFmtId="166" fontId="4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166" fontId="4" fillId="0" borderId="0">
      <alignment vertical="center"/>
      <protection/>
    </xf>
    <xf numFmtId="164" fontId="0" fillId="0" borderId="0" applyFon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166" fontId="4" fillId="0" borderId="0">
      <alignment vertical="center"/>
      <protection/>
    </xf>
    <xf numFmtId="0" fontId="2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66" fontId="4" fillId="0" borderId="0">
      <alignment vertical="center"/>
      <protection/>
    </xf>
    <xf numFmtId="166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</cellStyleXfs>
  <cellXfs count="326">
    <xf numFmtId="0" fontId="0" fillId="0" borderId="0" xfId="0"/>
    <xf numFmtId="0" fontId="8" fillId="0" borderId="0" xfId="0" applyFont="1" applyAlignment="1">
      <alignment horizontal="centerContinuous"/>
    </xf>
    <xf numFmtId="0" fontId="8" fillId="0" borderId="0" xfId="0" applyFont="1" applyBorder="1"/>
    <xf numFmtId="0" fontId="8" fillId="0" borderId="0" xfId="0" applyFont="1"/>
    <xf numFmtId="0" fontId="10" fillId="0" borderId="1" xfId="0" applyFont="1" applyBorder="1"/>
    <xf numFmtId="0" fontId="10" fillId="0" borderId="0" xfId="0" applyFont="1" applyBorder="1"/>
    <xf numFmtId="0" fontId="10" fillId="0" borderId="0" xfId="0" applyFont="1"/>
    <xf numFmtId="0" fontId="10" fillId="0" borderId="2" xfId="0" applyFont="1" applyBorder="1" applyAlignment="1">
      <alignment horizontal="centerContinuous"/>
    </xf>
    <xf numFmtId="0" fontId="10" fillId="0" borderId="1" xfId="0" applyFont="1" applyBorder="1" applyAlignment="1">
      <alignment horizontal="centerContinuous"/>
    </xf>
    <xf numFmtId="0" fontId="10" fillId="0" borderId="3" xfId="0" applyFont="1" applyBorder="1" applyAlignment="1">
      <alignment horizontal="centerContinuous"/>
    </xf>
    <xf numFmtId="0" fontId="10" fillId="0" borderId="4" xfId="0" applyFont="1" applyBorder="1"/>
    <xf numFmtId="172" fontId="10" fillId="0" borderId="5" xfId="21" applyNumberFormat="1" applyFont="1" applyBorder="1" applyAlignment="1">
      <alignment vertical="center"/>
      <protection/>
    </xf>
    <xf numFmtId="0" fontId="10" fillId="0" borderId="6" xfId="0" applyFont="1" applyBorder="1"/>
    <xf numFmtId="173" fontId="11" fillId="0" borderId="5" xfId="21" applyNumberFormat="1" applyFont="1" applyBorder="1" applyAlignment="1">
      <alignment horizontal="right" vertical="center"/>
      <protection/>
    </xf>
    <xf numFmtId="173" fontId="11" fillId="0" borderId="7" xfId="21" applyNumberFormat="1" applyFont="1" applyBorder="1" applyAlignment="1">
      <alignment horizontal="right" vertical="center"/>
      <protection/>
    </xf>
    <xf numFmtId="0" fontId="10" fillId="0" borderId="6" xfId="0" applyFont="1" applyBorder="1" applyAlignment="1">
      <alignment horizontal="centerContinuous"/>
    </xf>
    <xf numFmtId="176" fontId="11" fillId="0" borderId="5" xfId="21" applyNumberFormat="1" applyFont="1" applyBorder="1" applyAlignment="1">
      <alignment horizontal="right" vertical="center"/>
      <protection/>
    </xf>
    <xf numFmtId="176" fontId="11" fillId="0" borderId="7" xfId="21" applyNumberFormat="1" applyFont="1" applyBorder="1" applyAlignment="1">
      <alignment horizontal="right" vertical="center"/>
      <protection/>
    </xf>
    <xf numFmtId="0" fontId="8" fillId="0" borderId="6" xfId="0" applyFont="1" applyBorder="1" applyAlignment="1">
      <alignment horizontal="centerContinuous"/>
    </xf>
    <xf numFmtId="173" fontId="13" fillId="0" borderId="5" xfId="21" applyNumberFormat="1" applyFont="1" applyBorder="1" applyAlignment="1">
      <alignment horizontal="right" vertical="center"/>
      <protection/>
    </xf>
    <xf numFmtId="165" fontId="10" fillId="0" borderId="0" xfId="0" applyNumberFormat="1" applyFont="1"/>
    <xf numFmtId="0" fontId="4" fillId="0" borderId="0" xfId="0" applyFont="1"/>
    <xf numFmtId="0" fontId="14" fillId="0" borderId="0" xfId="0" applyFont="1" applyAlignment="1">
      <alignment horizontal="centerContinuous"/>
    </xf>
    <xf numFmtId="0" fontId="14" fillId="0" borderId="0" xfId="24" applyFont="1" applyAlignment="1">
      <alignment horizontal="centerContinuous" vertical="center"/>
      <protection/>
    </xf>
    <xf numFmtId="0" fontId="8" fillId="0" borderId="0" xfId="24" applyFont="1" applyAlignment="1">
      <alignment horizontal="centerContinuous" vertical="center"/>
      <protection/>
    </xf>
    <xf numFmtId="0" fontId="10" fillId="0" borderId="0" xfId="24" applyFont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10" fillId="0" borderId="3" xfId="21" applyFont="1" applyBorder="1" applyAlignment="1">
      <alignment horizontal="centerContinuous" vertical="center"/>
      <protection/>
    </xf>
    <xf numFmtId="0" fontId="10" fillId="0" borderId="8" xfId="21" applyFont="1" applyBorder="1" applyAlignment="1">
      <alignment horizontal="centerContinuous" vertical="center"/>
      <protection/>
    </xf>
    <xf numFmtId="0" fontId="10" fillId="0" borderId="0" xfId="21" applyFont="1" applyBorder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0" fillId="0" borderId="0" xfId="21" applyFont="1" applyBorder="1" applyAlignment="1" quotePrefix="1">
      <alignment horizontal="centerContinuous"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0" fontId="8" fillId="0" borderId="0" xfId="21" applyFont="1" applyAlignment="1">
      <alignment horizontal="centerContinuous" vertical="center"/>
      <protection/>
    </xf>
    <xf numFmtId="0" fontId="10" fillId="0" borderId="0" xfId="21" applyFont="1" applyAlignment="1">
      <alignment horizontal="centerContinuous" vertical="center"/>
      <protection/>
    </xf>
    <xf numFmtId="166" fontId="10" fillId="0" borderId="0" xfId="25" applyFont="1" applyBorder="1" applyAlignment="1" quotePrefix="1">
      <alignment vertical="center"/>
      <protection/>
    </xf>
    <xf numFmtId="167" fontId="10" fillId="0" borderId="0" xfId="21" applyNumberFormat="1" applyFont="1" applyBorder="1" applyAlignment="1">
      <alignment vertical="center"/>
      <protection/>
    </xf>
    <xf numFmtId="167" fontId="10" fillId="0" borderId="0" xfId="21" applyNumberFormat="1" applyFont="1" applyBorder="1" applyAlignment="1">
      <alignment vertical="center"/>
      <protection/>
    </xf>
    <xf numFmtId="0" fontId="10" fillId="0" borderId="0" xfId="33" applyNumberFormat="1" applyFont="1" applyAlignment="1">
      <alignment horizontal="left"/>
      <protection/>
    </xf>
    <xf numFmtId="172" fontId="10" fillId="0" borderId="7" xfId="21" applyNumberFormat="1" applyFont="1" applyBorder="1" applyAlignment="1">
      <alignment vertical="center"/>
      <protection/>
    </xf>
    <xf numFmtId="0" fontId="8" fillId="0" borderId="0" xfId="21" applyFont="1" applyBorder="1" applyAlignment="1" quotePrefix="1">
      <alignment horizontal="centerContinuous" vertical="center"/>
      <protection/>
    </xf>
    <xf numFmtId="166" fontId="8" fillId="0" borderId="0" xfId="25" applyFont="1" applyBorder="1" applyAlignment="1" quotePrefix="1">
      <alignment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167" fontId="8" fillId="0" borderId="0" xfId="21" applyNumberFormat="1" applyFont="1" applyBorder="1" applyAlignment="1">
      <alignment horizontal="centerContinuous" vertical="center"/>
      <protection/>
    </xf>
    <xf numFmtId="0" fontId="4" fillId="0" borderId="0" xfId="33" applyFont="1">
      <alignment/>
      <protection/>
    </xf>
    <xf numFmtId="0" fontId="4" fillId="0" borderId="0" xfId="33" applyFont="1" applyBorder="1">
      <alignment/>
      <protection/>
    </xf>
    <xf numFmtId="0" fontId="4" fillId="0" borderId="1" xfId="33" applyFont="1" applyBorder="1">
      <alignment/>
      <protection/>
    </xf>
    <xf numFmtId="172" fontId="10" fillId="0" borderId="5" xfId="35" applyNumberFormat="1" applyFont="1" applyBorder="1" applyAlignment="1">
      <alignment vertical="center"/>
      <protection/>
    </xf>
    <xf numFmtId="172" fontId="10" fillId="0" borderId="7" xfId="35" applyNumberFormat="1" applyFont="1" applyBorder="1" applyAlignment="1">
      <alignment vertical="center"/>
      <protection/>
    </xf>
    <xf numFmtId="0" fontId="4" fillId="0" borderId="7" xfId="33" applyNumberFormat="1" applyFont="1" applyBorder="1" applyAlignment="1">
      <alignment horizontal="right"/>
      <protection/>
    </xf>
    <xf numFmtId="174" fontId="11" fillId="0" borderId="5" xfId="35" applyNumberFormat="1" applyFont="1" applyBorder="1" applyAlignment="1">
      <alignment horizontal="right" vertical="center"/>
      <protection/>
    </xf>
    <xf numFmtId="174" fontId="11" fillId="0" borderId="7" xfId="35" applyNumberFormat="1" applyFont="1" applyBorder="1" applyAlignment="1">
      <alignment horizontal="right" vertical="center"/>
      <protection/>
    </xf>
    <xf numFmtId="173" fontId="11" fillId="0" borderId="5" xfId="35" applyNumberFormat="1" applyFont="1" applyBorder="1" applyAlignment="1">
      <alignment horizontal="right" vertical="center"/>
      <protection/>
    </xf>
    <xf numFmtId="173" fontId="11" fillId="0" borderId="7" xfId="35" applyNumberFormat="1" applyFont="1" applyBorder="1" applyAlignment="1">
      <alignment horizontal="right" vertical="center"/>
      <protection/>
    </xf>
    <xf numFmtId="0" fontId="4" fillId="0" borderId="0" xfId="33" applyNumberFormat="1" applyFont="1" applyBorder="1" applyAlignment="1">
      <alignment horizontal="right"/>
      <protection/>
    </xf>
    <xf numFmtId="172" fontId="10" fillId="0" borderId="0" xfId="35" applyNumberFormat="1" applyFont="1" applyBorder="1" applyAlignment="1">
      <alignment vertical="center"/>
      <protection/>
    </xf>
    <xf numFmtId="0" fontId="17" fillId="0" borderId="0" xfId="33" applyFont="1">
      <alignment/>
      <protection/>
    </xf>
    <xf numFmtId="0" fontId="10" fillId="0" borderId="0" xfId="22" applyFont="1" applyAlignment="1">
      <alignment vertical="center"/>
      <protection/>
    </xf>
    <xf numFmtId="0" fontId="8" fillId="0" borderId="1" xfId="22" applyFont="1" applyBorder="1" applyAlignment="1" quotePrefix="1">
      <alignment horizontal="centerContinuous" vertical="center"/>
      <protection/>
    </xf>
    <xf numFmtId="0" fontId="8" fillId="0" borderId="1" xfId="22" applyFont="1" applyBorder="1" applyAlignment="1">
      <alignment horizontal="centerContinuous" vertical="center"/>
      <protection/>
    </xf>
    <xf numFmtId="0" fontId="8" fillId="0" borderId="1" xfId="22" applyFont="1" applyBorder="1" applyAlignment="1">
      <alignment vertical="center"/>
      <protection/>
    </xf>
    <xf numFmtId="0" fontId="10" fillId="0" borderId="1" xfId="22" applyFont="1" applyBorder="1" applyAlignment="1">
      <alignment vertical="center"/>
      <protection/>
    </xf>
    <xf numFmtId="0" fontId="10" fillId="0" borderId="9" xfId="22" applyFont="1" applyBorder="1" applyAlignment="1">
      <alignment horizontal="centerContinuous" vertical="center"/>
      <protection/>
    </xf>
    <xf numFmtId="0" fontId="10" fillId="0" borderId="1" xfId="22" applyFont="1" applyBorder="1" applyAlignment="1">
      <alignment horizontal="centerContinuous" vertical="center"/>
      <protection/>
    </xf>
    <xf numFmtId="0" fontId="8" fillId="0" borderId="0" xfId="22" applyFont="1" applyAlignment="1" quotePrefix="1">
      <alignment horizontal="centerContinuous" vertical="center"/>
      <protection/>
    </xf>
    <xf numFmtId="0" fontId="8" fillId="0" borderId="0" xfId="22" applyFont="1" applyAlignment="1">
      <alignment horizontal="centerContinuous" vertical="center"/>
      <protection/>
    </xf>
    <xf numFmtId="0" fontId="8" fillId="0" borderId="0" xfId="22" applyFont="1" applyAlignment="1">
      <alignment vertical="center"/>
      <protection/>
    </xf>
    <xf numFmtId="0" fontId="10" fillId="0" borderId="0" xfId="22" applyFont="1" applyBorder="1" applyAlignment="1">
      <alignment horizontal="centerContinuous" vertical="center"/>
      <protection/>
    </xf>
    <xf numFmtId="0" fontId="10" fillId="0" borderId="0" xfId="22" applyFont="1" applyFill="1" applyAlignment="1">
      <alignment vertical="center"/>
      <protection/>
    </xf>
    <xf numFmtId="0" fontId="10" fillId="0" borderId="0" xfId="22" applyFont="1" applyBorder="1" applyAlignment="1">
      <alignment vertical="center"/>
      <protection/>
    </xf>
    <xf numFmtId="0" fontId="10" fillId="0" borderId="0" xfId="22" applyFont="1" applyAlignment="1">
      <alignment vertical="center"/>
      <protection/>
    </xf>
    <xf numFmtId="0" fontId="10" fillId="0" borderId="0" xfId="25" applyNumberFormat="1" applyFont="1" applyBorder="1" applyAlignment="1">
      <alignment horizontal="left" vertical="center"/>
      <protection/>
    </xf>
    <xf numFmtId="0" fontId="10" fillId="0" borderId="0" xfId="25" applyNumberFormat="1" applyFont="1" applyBorder="1" applyAlignment="1" quotePrefix="1">
      <alignment horizontal="left" vertical="center"/>
      <protection/>
    </xf>
    <xf numFmtId="0" fontId="10" fillId="0" borderId="0" xfId="25" applyNumberFormat="1" applyFont="1" applyBorder="1" applyAlignment="1" quotePrefix="1">
      <alignment horizontal="centerContinuous" vertical="center"/>
      <protection/>
    </xf>
    <xf numFmtId="166" fontId="10" fillId="0" borderId="0" xfId="25" applyFont="1" applyBorder="1" applyAlignment="1" quotePrefix="1">
      <alignment vertical="center"/>
      <protection/>
    </xf>
    <xf numFmtId="0" fontId="8" fillId="0" borderId="0" xfId="22" applyFont="1" applyBorder="1" applyAlignment="1">
      <alignment vertical="center"/>
      <protection/>
    </xf>
    <xf numFmtId="0" fontId="10" fillId="0" borderId="0" xfId="22" applyFont="1" applyBorder="1" applyAlignment="1">
      <alignment vertical="center"/>
      <protection/>
    </xf>
    <xf numFmtId="0" fontId="8" fillId="0" borderId="0" xfId="22" applyFont="1" applyBorder="1" applyAlignment="1" quotePrefix="1">
      <alignment vertical="center"/>
      <protection/>
    </xf>
    <xf numFmtId="0" fontId="10" fillId="0" borderId="0" xfId="22" applyNumberFormat="1" applyFont="1" applyBorder="1" applyAlignment="1" quotePrefix="1">
      <alignment vertical="center"/>
      <protection/>
    </xf>
    <xf numFmtId="0" fontId="10" fillId="0" borderId="0" xfId="22" applyFont="1" applyBorder="1" applyAlignment="1" quotePrefix="1">
      <alignment vertical="center"/>
      <protection/>
    </xf>
    <xf numFmtId="166" fontId="10" fillId="0" borderId="0" xfId="25" applyFont="1" applyBorder="1" applyAlignment="1" quotePrefix="1">
      <alignment horizontal="centerContinuous" vertical="center"/>
      <protection/>
    </xf>
    <xf numFmtId="0" fontId="10" fillId="0" borderId="0" xfId="22" applyFont="1" applyBorder="1" applyAlignment="1">
      <alignment horizontal="right" vertical="center"/>
      <protection/>
    </xf>
    <xf numFmtId="172" fontId="11" fillId="0" borderId="5" xfId="21" applyNumberFormat="1" applyFont="1" applyBorder="1" applyAlignment="1">
      <alignment vertical="center"/>
      <protection/>
    </xf>
    <xf numFmtId="0" fontId="8" fillId="0" borderId="0" xfId="22" applyFont="1" applyBorder="1" applyAlignment="1">
      <alignment vertical="center"/>
      <protection/>
    </xf>
    <xf numFmtId="0" fontId="8" fillId="0" borderId="0" xfId="22" applyFont="1" applyBorder="1" applyAlignment="1">
      <alignment horizontal="right" vertical="center"/>
      <protection/>
    </xf>
    <xf numFmtId="177" fontId="16" fillId="0" borderId="5" xfId="36" applyNumberFormat="1" applyFont="1" applyFill="1" applyBorder="1">
      <alignment/>
      <protection/>
    </xf>
    <xf numFmtId="177" fontId="16" fillId="0" borderId="7" xfId="36" applyNumberFormat="1" applyFont="1" applyFill="1" applyBorder="1">
      <alignment/>
      <protection/>
    </xf>
    <xf numFmtId="172" fontId="10" fillId="0" borderId="0" xfId="21" applyNumberFormat="1" applyFont="1" applyBorder="1" applyAlignment="1">
      <alignment vertical="center"/>
      <protection/>
    </xf>
    <xf numFmtId="0" fontId="10" fillId="0" borderId="0" xfId="21" applyNumberFormat="1" applyFont="1" applyBorder="1" applyAlignment="1">
      <alignment vertical="center"/>
      <protection/>
    </xf>
    <xf numFmtId="0" fontId="8" fillId="0" borderId="0" xfId="22" applyNumberFormat="1" applyFont="1" applyBorder="1" applyAlignment="1">
      <alignment vertical="center"/>
      <protection/>
    </xf>
    <xf numFmtId="0" fontId="10" fillId="0" borderId="0" xfId="22" applyNumberFormat="1" applyFont="1" applyBorder="1" applyAlignment="1">
      <alignment vertical="center"/>
      <protection/>
    </xf>
    <xf numFmtId="0" fontId="10" fillId="0" borderId="0" xfId="22" applyNumberFormat="1" applyFont="1" applyBorder="1" applyAlignment="1" quotePrefix="1">
      <alignment horizontal="left" vertical="center"/>
      <protection/>
    </xf>
    <xf numFmtId="0" fontId="10" fillId="0" borderId="0" xfId="22" applyNumberFormat="1" applyFont="1" applyBorder="1" applyAlignment="1">
      <alignment horizontal="centerContinuous" vertical="center"/>
      <protection/>
    </xf>
    <xf numFmtId="0" fontId="8" fillId="0" borderId="0" xfId="22" applyNumberFormat="1" applyFont="1" applyBorder="1" applyAlignment="1" quotePrefix="1">
      <alignment horizontal="centerContinuous" vertical="center"/>
      <protection/>
    </xf>
    <xf numFmtId="0" fontId="10" fillId="0" borderId="0" xfId="22" applyNumberFormat="1" applyFont="1" applyBorder="1" applyAlignment="1" quotePrefix="1">
      <alignment horizontal="centerContinuous" vertical="center"/>
      <protection/>
    </xf>
    <xf numFmtId="0" fontId="8" fillId="0" borderId="0" xfId="22" applyNumberFormat="1" applyFont="1" applyBorder="1" applyAlignment="1">
      <alignment horizontal="centerContinuous" vertical="center"/>
      <protection/>
    </xf>
    <xf numFmtId="0" fontId="8" fillId="0" borderId="0" xfId="22" applyNumberFormat="1" applyFont="1" applyBorder="1" applyAlignment="1" quotePrefix="1">
      <alignment vertical="center"/>
      <protection/>
    </xf>
    <xf numFmtId="0" fontId="10" fillId="0" borderId="0" xfId="22" applyNumberFormat="1" applyFont="1" applyBorder="1" applyAlignment="1">
      <alignment horizontal="right" vertical="center"/>
      <protection/>
    </xf>
    <xf numFmtId="0" fontId="10" fillId="0" borderId="0" xfId="22" applyFont="1" applyAlignment="1">
      <alignment horizontal="centerContinuous" vertical="center"/>
      <protection/>
    </xf>
    <xf numFmtId="170" fontId="8" fillId="0" borderId="0" xfId="22" applyNumberFormat="1" applyFont="1" applyBorder="1" applyAlignment="1">
      <alignment vertical="center"/>
      <protection/>
    </xf>
    <xf numFmtId="170" fontId="16" fillId="0" borderId="0" xfId="22" applyNumberFormat="1" applyFont="1" applyFill="1" applyBorder="1" applyAlignment="1">
      <alignment vertical="center"/>
      <protection/>
    </xf>
    <xf numFmtId="0" fontId="10" fillId="0" borderId="0" xfId="22" applyNumberFormat="1" applyFont="1" applyAlignment="1">
      <alignment horizontal="left" vertical="center"/>
      <protection/>
    </xf>
    <xf numFmtId="0" fontId="8" fillId="0" borderId="0" xfId="22" applyFont="1" applyAlignment="1">
      <alignment vertical="center"/>
      <protection/>
    </xf>
    <xf numFmtId="0" fontId="10" fillId="0" borderId="0" xfId="22" applyFont="1" applyAlignment="1">
      <alignment horizontal="right" vertical="center"/>
      <protection/>
    </xf>
    <xf numFmtId="0" fontId="10" fillId="0" borderId="0" xfId="25" applyNumberFormat="1" applyFont="1" applyBorder="1" applyAlignment="1" quotePrefix="1">
      <alignment horizontal="right" vertical="center"/>
      <protection/>
    </xf>
    <xf numFmtId="0" fontId="4" fillId="0" borderId="0" xfId="37" applyFont="1" applyBorder="1">
      <alignment/>
      <protection/>
    </xf>
    <xf numFmtId="0" fontId="4" fillId="0" borderId="1" xfId="37" applyFont="1" applyBorder="1" applyAlignment="1">
      <alignment horizontal="left"/>
      <protection/>
    </xf>
    <xf numFmtId="0" fontId="4" fillId="0" borderId="1" xfId="37" applyFont="1" applyBorder="1">
      <alignment/>
      <protection/>
    </xf>
    <xf numFmtId="0" fontId="4" fillId="0" borderId="9" xfId="37" applyFont="1" applyBorder="1" applyAlignment="1">
      <alignment horizontal="center"/>
      <protection/>
    </xf>
    <xf numFmtId="0" fontId="4" fillId="0" borderId="10" xfId="37" applyFont="1" applyBorder="1" applyAlignment="1">
      <alignment horizontal="left"/>
      <protection/>
    </xf>
    <xf numFmtId="0" fontId="4" fillId="0" borderId="0" xfId="37" applyFont="1" applyBorder="1" applyAlignment="1">
      <alignment horizontal="left"/>
      <protection/>
    </xf>
    <xf numFmtId="0" fontId="4" fillId="0" borderId="0" xfId="37" applyFont="1" applyAlignment="1">
      <alignment horizontal="left"/>
      <protection/>
    </xf>
    <xf numFmtId="0" fontId="4" fillId="0" borderId="0" xfId="37" applyFont="1">
      <alignment/>
      <protection/>
    </xf>
    <xf numFmtId="0" fontId="4" fillId="0" borderId="4" xfId="37" applyFont="1" applyBorder="1">
      <alignment/>
      <protection/>
    </xf>
    <xf numFmtId="0" fontId="4" fillId="0" borderId="11" xfId="37" applyFont="1" applyBorder="1">
      <alignment/>
      <protection/>
    </xf>
    <xf numFmtId="0" fontId="4" fillId="0" borderId="6" xfId="37" applyFont="1" applyBorder="1" applyAlignment="1">
      <alignment horizontal="left"/>
      <protection/>
    </xf>
    <xf numFmtId="172" fontId="4" fillId="0" borderId="5" xfId="37" applyNumberFormat="1" applyFont="1" applyBorder="1">
      <alignment/>
      <protection/>
    </xf>
    <xf numFmtId="173" fontId="19" fillId="0" borderId="5" xfId="37" applyNumberFormat="1" applyFont="1" applyBorder="1">
      <alignment/>
      <protection/>
    </xf>
    <xf numFmtId="172" fontId="4" fillId="0" borderId="7" xfId="37" applyNumberFormat="1" applyFont="1" applyBorder="1">
      <alignment/>
      <protection/>
    </xf>
    <xf numFmtId="178" fontId="4" fillId="0" borderId="5" xfId="37" applyNumberFormat="1" applyFont="1" applyBorder="1">
      <alignment/>
      <protection/>
    </xf>
    <xf numFmtId="178" fontId="4" fillId="0" borderId="7" xfId="37" applyNumberFormat="1" applyFont="1" applyBorder="1">
      <alignment/>
      <protection/>
    </xf>
    <xf numFmtId="168" fontId="4" fillId="0" borderId="5" xfId="37" applyNumberFormat="1" applyFont="1" applyBorder="1" applyAlignment="1">
      <alignment horizontal="right"/>
      <protection/>
    </xf>
    <xf numFmtId="168" fontId="4" fillId="0" borderId="7" xfId="37" applyNumberFormat="1" applyFont="1" applyBorder="1" applyAlignment="1">
      <alignment horizontal="right"/>
      <protection/>
    </xf>
    <xf numFmtId="0" fontId="4" fillId="0" borderId="6" xfId="37" applyFont="1" applyBorder="1" applyAlignment="1" quotePrefix="1">
      <alignment horizontal="left"/>
      <protection/>
    </xf>
    <xf numFmtId="175" fontId="19" fillId="0" borderId="5" xfId="37" applyNumberFormat="1" applyFont="1" applyBorder="1">
      <alignment/>
      <protection/>
    </xf>
    <xf numFmtId="0" fontId="4" fillId="0" borderId="0" xfId="37" applyFont="1" applyAlignment="1">
      <alignment/>
      <protection/>
    </xf>
    <xf numFmtId="168" fontId="4" fillId="0" borderId="0" xfId="37" applyNumberFormat="1" applyFont="1" applyBorder="1" applyAlignment="1">
      <alignment horizontal="right"/>
      <protection/>
    </xf>
    <xf numFmtId="0" fontId="17" fillId="0" borderId="0" xfId="37" applyFont="1" applyAlignment="1">
      <alignment horizontal="left" wrapText="1"/>
      <protection/>
    </xf>
    <xf numFmtId="0" fontId="4" fillId="0" borderId="7" xfId="37" applyFont="1" applyBorder="1">
      <alignment/>
      <protection/>
    </xf>
    <xf numFmtId="0" fontId="4" fillId="0" borderId="5" xfId="37" applyFont="1" applyBorder="1">
      <alignment/>
      <protection/>
    </xf>
    <xf numFmtId="49" fontId="4" fillId="0" borderId="0" xfId="37" applyNumberFormat="1" applyFont="1">
      <alignment/>
      <protection/>
    </xf>
    <xf numFmtId="49" fontId="4" fillId="0" borderId="7" xfId="37" applyNumberFormat="1" applyFont="1" applyBorder="1">
      <alignment/>
      <protection/>
    </xf>
    <xf numFmtId="180" fontId="10" fillId="0" borderId="7" xfId="21" applyNumberFormat="1" applyFont="1" applyBorder="1" applyAlignment="1">
      <alignment vertical="center"/>
      <protection/>
    </xf>
    <xf numFmtId="172" fontId="4" fillId="0" borderId="0" xfId="37" applyNumberFormat="1" applyFont="1">
      <alignment/>
      <protection/>
    </xf>
    <xf numFmtId="180" fontId="10" fillId="0" borderId="5" xfId="21" applyNumberFormat="1" applyFont="1" applyBorder="1" applyAlignment="1">
      <alignment vertical="center"/>
      <protection/>
    </xf>
    <xf numFmtId="0" fontId="10" fillId="0" borderId="10" xfId="23" applyFont="1" applyFill="1" applyBorder="1" applyAlignment="1">
      <alignment horizontal="centerContinuous" vertical="center"/>
      <protection/>
    </xf>
    <xf numFmtId="0" fontId="4" fillId="0" borderId="10" xfId="23" applyFont="1" applyFill="1" applyBorder="1" applyAlignment="1">
      <alignment horizontal="centerContinuous" vertical="center"/>
      <protection/>
    </xf>
    <xf numFmtId="0" fontId="10" fillId="0" borderId="2" xfId="23" applyFont="1" applyFill="1" applyBorder="1" applyAlignment="1">
      <alignment horizontal="centerContinuous" vertical="center"/>
      <protection/>
    </xf>
    <xf numFmtId="0" fontId="4" fillId="0" borderId="2" xfId="23" applyFont="1" applyFill="1" applyBorder="1" applyAlignment="1">
      <alignment horizontal="centerContinuous" vertical="center"/>
      <protection/>
    </xf>
    <xf numFmtId="172" fontId="11" fillId="0" borderId="7" xfId="21" applyNumberFormat="1" applyFont="1" applyBorder="1" applyAlignment="1">
      <alignment vertical="center"/>
      <protection/>
    </xf>
    <xf numFmtId="172" fontId="13" fillId="0" borderId="5" xfId="21" applyNumberFormat="1" applyFont="1" applyBorder="1" applyAlignment="1">
      <alignment vertical="center"/>
      <protection/>
    </xf>
    <xf numFmtId="172" fontId="13" fillId="0" borderId="7" xfId="21" applyNumberFormat="1" applyFont="1" applyBorder="1" applyAlignment="1">
      <alignment vertical="center"/>
      <protection/>
    </xf>
    <xf numFmtId="0" fontId="14" fillId="0" borderId="0" xfId="22" applyFont="1" applyAlignment="1">
      <alignment horizontal="center" vertical="center"/>
      <protection/>
    </xf>
    <xf numFmtId="0" fontId="10" fillId="0" borderId="4" xfId="23" applyFont="1" applyFill="1" applyBorder="1" applyAlignment="1">
      <alignment horizontal="centerContinuous" vertical="center"/>
      <protection/>
    </xf>
    <xf numFmtId="0" fontId="10" fillId="0" borderId="12" xfId="23" applyFont="1" applyFill="1" applyBorder="1" applyAlignment="1">
      <alignment horizontal="centerContinuous" vertical="center"/>
      <protection/>
    </xf>
    <xf numFmtId="0" fontId="10" fillId="0" borderId="0" xfId="25" applyNumberFormat="1" applyFont="1" applyBorder="1" applyAlignment="1" quotePrefix="1">
      <alignment vertical="center"/>
      <protection/>
    </xf>
    <xf numFmtId="172" fontId="8" fillId="0" borderId="5" xfId="21" applyNumberFormat="1" applyFont="1" applyFill="1" applyBorder="1" applyAlignment="1">
      <alignment vertical="center"/>
      <protection/>
    </xf>
    <xf numFmtId="172" fontId="10" fillId="0" borderId="5" xfId="21" applyNumberFormat="1" applyFont="1" applyBorder="1" applyAlignment="1">
      <alignment vertical="center"/>
      <protection/>
    </xf>
    <xf numFmtId="172" fontId="10" fillId="0" borderId="7" xfId="21" applyNumberFormat="1" applyFont="1" applyBorder="1" applyAlignment="1">
      <alignment vertical="center"/>
      <protection/>
    </xf>
    <xf numFmtId="172" fontId="10" fillId="0" borderId="5" xfId="21" applyNumberFormat="1" applyFont="1" applyFill="1" applyBorder="1" applyAlignment="1">
      <alignment vertical="center"/>
      <protection/>
    </xf>
    <xf numFmtId="172" fontId="8" fillId="0" borderId="5" xfId="21" applyNumberFormat="1" applyFont="1" applyBorder="1" applyAlignment="1">
      <alignment vertical="center"/>
      <protection/>
    </xf>
    <xf numFmtId="177" fontId="4" fillId="0" borderId="5" xfId="36" applyNumberFormat="1" applyFont="1" applyFill="1" applyBorder="1">
      <alignment/>
      <protection/>
    </xf>
    <xf numFmtId="177" fontId="4" fillId="0" borderId="7" xfId="36" applyNumberFormat="1" applyFont="1" applyFill="1" applyBorder="1">
      <alignment/>
      <protection/>
    </xf>
    <xf numFmtId="0" fontId="10" fillId="0" borderId="0" xfId="25" applyNumberFormat="1" applyFont="1" applyBorder="1" applyAlignment="1" quotePrefix="1">
      <alignment horizontal="left" vertical="center"/>
      <protection/>
    </xf>
    <xf numFmtId="0" fontId="10" fillId="0" borderId="5" xfId="22" applyFont="1" applyBorder="1" applyAlignment="1">
      <alignment vertical="center"/>
      <protection/>
    </xf>
    <xf numFmtId="178" fontId="19" fillId="0" borderId="5" xfId="37" applyNumberFormat="1" applyFont="1" applyBorder="1">
      <alignment/>
      <protection/>
    </xf>
    <xf numFmtId="0" fontId="10" fillId="0" borderId="0" xfId="0" applyNumberFormat="1" applyFont="1" applyAlignment="1">
      <alignment horizontal="left"/>
    </xf>
    <xf numFmtId="0" fontId="10" fillId="0" borderId="13" xfId="0" applyFont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172" fontId="10" fillId="0" borderId="6" xfId="21" applyNumberFormat="1" applyFont="1" applyFill="1" applyBorder="1" applyAlignment="1">
      <alignment vertical="center"/>
      <protection/>
    </xf>
    <xf numFmtId="0" fontId="10" fillId="0" borderId="0" xfId="21" applyFont="1" applyFill="1" applyBorder="1" applyAlignment="1">
      <alignment vertical="center"/>
      <protection/>
    </xf>
    <xf numFmtId="173" fontId="13" fillId="0" borderId="7" xfId="21" applyNumberFormat="1" applyFont="1" applyBorder="1" applyAlignment="1">
      <alignment horizontal="right" vertical="center"/>
      <protection/>
    </xf>
    <xf numFmtId="0" fontId="10" fillId="0" borderId="13" xfId="0" applyFont="1" applyBorder="1" applyAlignment="1">
      <alignment horizontal="center"/>
    </xf>
    <xf numFmtId="49" fontId="4" fillId="0" borderId="3" xfId="33" applyNumberFormat="1" applyFont="1" applyBorder="1" applyAlignment="1">
      <alignment horizontal="center" vertical="center"/>
      <protection/>
    </xf>
    <xf numFmtId="0" fontId="10" fillId="0" borderId="0" xfId="25" applyNumberFormat="1" applyFont="1" applyBorder="1" applyAlignment="1" quotePrefix="1">
      <alignment horizontal="right" vertical="center"/>
      <protection/>
    </xf>
    <xf numFmtId="0" fontId="17" fillId="0" borderId="0" xfId="37" applyFont="1" applyAlignment="1">
      <alignment horizontal="left" wrapText="1"/>
      <protection/>
    </xf>
    <xf numFmtId="0" fontId="4" fillId="0" borderId="9" xfId="37" applyFont="1" applyBorder="1" applyAlignment="1">
      <alignment horizontal="center"/>
      <protection/>
    </xf>
    <xf numFmtId="0" fontId="7" fillId="0" borderId="0" xfId="33" applyFont="1" applyAlignment="1">
      <alignment horizontal="left"/>
      <protection/>
    </xf>
    <xf numFmtId="0" fontId="3" fillId="0" borderId="0" xfId="33" applyFont="1" applyAlignment="1">
      <alignment horizontal="centerContinuous"/>
      <protection/>
    </xf>
    <xf numFmtId="0" fontId="0" fillId="0" borderId="0" xfId="33" applyFont="1">
      <alignment/>
      <protection/>
    </xf>
    <xf numFmtId="0" fontId="7" fillId="0" borderId="0" xfId="33" applyFont="1" applyAlignment="1">
      <alignment horizontal="centerContinuous"/>
      <protection/>
    </xf>
    <xf numFmtId="0" fontId="0" fillId="0" borderId="0" xfId="33" applyFont="1" applyAlignment="1">
      <alignment horizontal="centerContinuous"/>
      <protection/>
    </xf>
    <xf numFmtId="0" fontId="0" fillId="0" borderId="0" xfId="33" applyFont="1" applyAlignment="1">
      <alignment horizontal="right"/>
      <protection/>
    </xf>
    <xf numFmtId="165" fontId="0" fillId="0" borderId="0" xfId="33" applyNumberFormat="1" applyFont="1" applyAlignment="1">
      <alignment horizontal="center"/>
      <protection/>
    </xf>
    <xf numFmtId="0" fontId="0" fillId="0" borderId="0" xfId="33" applyFont="1" applyAlignment="1">
      <alignment/>
      <protection/>
    </xf>
    <xf numFmtId="0" fontId="6" fillId="0" borderId="0" xfId="33" applyFont="1">
      <alignment/>
      <protection/>
    </xf>
    <xf numFmtId="165" fontId="6" fillId="0" borderId="0" xfId="33" applyNumberFormat="1" applyFont="1" applyAlignment="1">
      <alignment/>
      <protection/>
    </xf>
    <xf numFmtId="181" fontId="11" fillId="0" borderId="7" xfId="21" applyNumberFormat="1" applyFont="1" applyBorder="1" applyAlignment="1">
      <alignment horizontal="right" vertical="center"/>
      <protection/>
    </xf>
    <xf numFmtId="170" fontId="10" fillId="0" borderId="7" xfId="22" applyNumberFormat="1" applyFont="1" applyBorder="1" applyAlignment="1">
      <alignment vertical="center"/>
      <protection/>
    </xf>
    <xf numFmtId="170" fontId="10" fillId="0" borderId="5" xfId="22" applyNumberFormat="1" applyFont="1" applyBorder="1" applyAlignment="1">
      <alignment vertical="center"/>
      <protection/>
    </xf>
    <xf numFmtId="170" fontId="8" fillId="0" borderId="7" xfId="22" applyNumberFormat="1" applyFont="1" applyBorder="1" applyAlignment="1">
      <alignment vertical="center"/>
      <protection/>
    </xf>
    <xf numFmtId="170" fontId="8" fillId="0" borderId="5" xfId="22" applyNumberFormat="1" applyFont="1" applyBorder="1" applyAlignment="1">
      <alignment vertical="center"/>
      <protection/>
    </xf>
    <xf numFmtId="0" fontId="10" fillId="0" borderId="7" xfId="22" applyFont="1" applyBorder="1" applyAlignment="1">
      <alignment vertical="center"/>
      <protection/>
    </xf>
    <xf numFmtId="182" fontId="19" fillId="0" borderId="5" xfId="37" applyNumberFormat="1" applyFont="1" applyBorder="1">
      <alignment/>
      <protection/>
    </xf>
    <xf numFmtId="183" fontId="10" fillId="0" borderId="7" xfId="21" applyNumberFormat="1" applyFont="1" applyBorder="1" applyAlignment="1">
      <alignment vertical="center"/>
      <protection/>
    </xf>
    <xf numFmtId="184" fontId="10" fillId="0" borderId="5" xfId="21" applyNumberFormat="1" applyFont="1" applyBorder="1" applyAlignment="1">
      <alignment vertical="center"/>
      <protection/>
    </xf>
    <xf numFmtId="166" fontId="0" fillId="0" borderId="0" xfId="33" applyNumberFormat="1" applyFont="1" applyAlignment="1">
      <alignment horizontal="center"/>
      <protection/>
    </xf>
    <xf numFmtId="165" fontId="0" fillId="0" borderId="0" xfId="33" applyNumberFormat="1" applyFont="1" applyAlignment="1">
      <alignment horizontal="center"/>
      <protection/>
    </xf>
    <xf numFmtId="166" fontId="0" fillId="0" borderId="0" xfId="33" applyNumberFormat="1" applyFont="1">
      <alignment/>
      <protection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NumberFormat="1" applyFont="1" applyAlignment="1">
      <alignment horizontal="left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/>
    </xf>
    <xf numFmtId="165" fontId="10" fillId="0" borderId="0" xfId="0" applyNumberFormat="1" applyFont="1" applyAlignment="1">
      <alignment horizontal="center"/>
    </xf>
    <xf numFmtId="0" fontId="10" fillId="0" borderId="0" xfId="0" applyFont="1" applyAlignment="1">
      <alignment vertical="top" wrapText="1"/>
    </xf>
    <xf numFmtId="0" fontId="10" fillId="0" borderId="14" xfId="21" applyFont="1" applyBorder="1" applyAlignment="1">
      <alignment horizontal="center" vertical="center"/>
      <protection/>
    </xf>
    <xf numFmtId="0" fontId="10" fillId="0" borderId="10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10" fillId="0" borderId="1" xfId="21" applyFont="1" applyBorder="1" applyAlignment="1">
      <alignment horizontal="center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10" fillId="0" borderId="4" xfId="21" applyFont="1" applyBorder="1" applyAlignment="1">
      <alignment horizontal="center" vertical="center" wrapText="1"/>
      <protection/>
    </xf>
    <xf numFmtId="0" fontId="4" fillId="0" borderId="5" xfId="21" applyFont="1" applyBorder="1" applyAlignment="1">
      <alignment horizontal="center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10" fillId="0" borderId="4" xfId="21" applyFont="1" applyBorder="1" applyAlignment="1">
      <alignment horizontal="center" vertical="center"/>
      <protection/>
    </xf>
    <xf numFmtId="0" fontId="10" fillId="0" borderId="5" xfId="21" applyFont="1" applyBorder="1" applyAlignment="1">
      <alignment horizontal="center" vertical="center"/>
      <protection/>
    </xf>
    <xf numFmtId="0" fontId="10" fillId="0" borderId="12" xfId="21" applyFont="1" applyBorder="1" applyAlignment="1">
      <alignment horizontal="center" vertical="center"/>
      <protection/>
    </xf>
    <xf numFmtId="0" fontId="8" fillId="0" borderId="0" xfId="21" applyFont="1" applyAlignment="1">
      <alignment horizontal="center" vertical="center"/>
      <protection/>
    </xf>
    <xf numFmtId="0" fontId="10" fillId="0" borderId="11" xfId="21" applyFont="1" applyBorder="1" applyAlignment="1">
      <alignment horizontal="center" vertical="center" wrapText="1"/>
      <protection/>
    </xf>
    <xf numFmtId="0" fontId="10" fillId="0" borderId="7" xfId="21" applyFont="1" applyBorder="1" applyAlignment="1">
      <alignment horizontal="center" vertical="center" wrapText="1"/>
      <protection/>
    </xf>
    <xf numFmtId="0" fontId="10" fillId="0" borderId="9" xfId="21" applyFont="1" applyBorder="1" applyAlignment="1">
      <alignment horizontal="center" vertical="center" wrapText="1"/>
      <protection/>
    </xf>
    <xf numFmtId="0" fontId="10" fillId="0" borderId="3" xfId="21" applyFont="1" applyBorder="1" applyAlignment="1">
      <alignment horizontal="center"/>
      <protection/>
    </xf>
    <xf numFmtId="0" fontId="10" fillId="0" borderId="8" xfId="21" applyFont="1" applyBorder="1" applyAlignment="1">
      <alignment horizontal="center"/>
      <protection/>
    </xf>
    <xf numFmtId="49" fontId="4" fillId="0" borderId="3" xfId="33" applyNumberFormat="1" applyFont="1" applyBorder="1" applyAlignment="1">
      <alignment horizontal="center"/>
      <protection/>
    </xf>
    <xf numFmtId="49" fontId="4" fillId="0" borderId="8" xfId="33" applyNumberFormat="1" applyFont="1" applyBorder="1" applyAlignment="1">
      <alignment horizontal="center"/>
      <protection/>
    </xf>
    <xf numFmtId="0" fontId="18" fillId="0" borderId="0" xfId="33" applyFont="1" applyAlignment="1">
      <alignment horizontal="center" vertical="center"/>
      <protection/>
    </xf>
    <xf numFmtId="0" fontId="4" fillId="0" borderId="14" xfId="33" applyFont="1" applyBorder="1" applyAlignment="1">
      <alignment horizontal="center" vertical="center" wrapText="1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0" xfId="33" applyFont="1" applyBorder="1" applyAlignment="1">
      <alignment horizontal="center" vertical="center" wrapText="1"/>
      <protection/>
    </xf>
    <xf numFmtId="0" fontId="4" fillId="0" borderId="6" xfId="33" applyFont="1" applyBorder="1" applyAlignment="1">
      <alignment horizontal="center" vertical="center" wrapText="1"/>
      <protection/>
    </xf>
    <xf numFmtId="0" fontId="4" fillId="0" borderId="1" xfId="33" applyFont="1" applyBorder="1" applyAlignment="1">
      <alignment horizontal="center" vertical="center" wrapText="1"/>
      <protection/>
    </xf>
    <xf numFmtId="0" fontId="4" fillId="0" borderId="2" xfId="33" applyFont="1" applyBorder="1" applyAlignment="1">
      <alignment horizontal="center" vertical="center" wrapText="1"/>
      <protection/>
    </xf>
    <xf numFmtId="49" fontId="4" fillId="0" borderId="11" xfId="33" applyNumberFormat="1" applyFont="1" applyBorder="1" applyAlignment="1">
      <alignment horizontal="center" vertical="center" wrapText="1"/>
      <protection/>
    </xf>
    <xf numFmtId="0" fontId="4" fillId="0" borderId="7" xfId="33" applyFont="1" applyBorder="1" applyAlignment="1">
      <alignment horizontal="center" vertical="center"/>
      <protection/>
    </xf>
    <xf numFmtId="0" fontId="4" fillId="0" borderId="9" xfId="33" applyFont="1" applyBorder="1" applyAlignment="1">
      <alignment horizontal="center" vertical="center"/>
      <protection/>
    </xf>
    <xf numFmtId="49" fontId="4" fillId="0" borderId="3" xfId="33" applyNumberFormat="1" applyFont="1" applyBorder="1" applyAlignment="1">
      <alignment horizontal="center" vertical="center"/>
      <protection/>
    </xf>
    <xf numFmtId="49" fontId="4" fillId="0" borderId="8" xfId="33" applyNumberFormat="1" applyFont="1" applyBorder="1" applyAlignment="1">
      <alignment horizontal="center" vertical="center"/>
      <protection/>
    </xf>
    <xf numFmtId="49" fontId="4" fillId="0" borderId="4" xfId="33" applyNumberFormat="1" applyFont="1" applyBorder="1" applyAlignment="1">
      <alignment horizontal="center" vertical="center" wrapText="1"/>
      <protection/>
    </xf>
    <xf numFmtId="0" fontId="4" fillId="0" borderId="5" xfId="33" applyFont="1" applyBorder="1" applyAlignment="1">
      <alignment horizontal="center" vertical="center"/>
      <protection/>
    </xf>
    <xf numFmtId="0" fontId="4" fillId="0" borderId="12" xfId="33" applyFont="1" applyBorder="1" applyAlignment="1">
      <alignment horizontal="center" vertical="center"/>
      <protection/>
    </xf>
    <xf numFmtId="49" fontId="4" fillId="0" borderId="4" xfId="33" applyNumberFormat="1" applyFont="1" applyBorder="1" applyAlignment="1">
      <alignment horizontal="center" vertical="center"/>
      <protection/>
    </xf>
    <xf numFmtId="0" fontId="10" fillId="0" borderId="0" xfId="25" applyNumberFormat="1" applyFont="1" applyBorder="1" applyAlignment="1" quotePrefix="1">
      <alignment horizontal="right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right" vertical="center"/>
      <protection/>
    </xf>
    <xf numFmtId="171" fontId="8" fillId="0" borderId="0" xfId="22" applyNumberFormat="1" applyFont="1" applyBorder="1" applyAlignment="1">
      <alignment horizontal="center" vertical="center"/>
      <protection/>
    </xf>
    <xf numFmtId="0" fontId="10" fillId="0" borderId="0" xfId="22" applyNumberFormat="1" applyFont="1" applyBorder="1" applyAlignment="1" quotePrefix="1">
      <alignment horizontal="right" vertical="center"/>
      <protection/>
    </xf>
    <xf numFmtId="0" fontId="14" fillId="0" borderId="0" xfId="22" applyFont="1" applyAlignment="1">
      <alignment horizontal="center" vertical="center"/>
      <protection/>
    </xf>
    <xf numFmtId="0" fontId="10" fillId="0" borderId="14" xfId="22" applyFont="1" applyBorder="1" applyAlignment="1">
      <alignment horizontal="center" vertical="center" wrapText="1"/>
      <protection/>
    </xf>
    <xf numFmtId="0" fontId="4" fillId="0" borderId="14" xfId="22" applyFont="1" applyBorder="1" applyAlignment="1">
      <alignment horizontal="center" vertical="center"/>
      <protection/>
    </xf>
    <xf numFmtId="0" fontId="4" fillId="0" borderId="10" xfId="22" applyFont="1" applyBorder="1" applyAlignment="1">
      <alignment horizontal="center" vertical="center"/>
      <protection/>
    </xf>
    <xf numFmtId="0" fontId="4" fillId="0" borderId="0" xfId="22" applyFont="1" applyAlignment="1">
      <alignment horizontal="center" vertical="center"/>
      <protection/>
    </xf>
    <xf numFmtId="0" fontId="4" fillId="0" borderId="6" xfId="22" applyFont="1" applyBorder="1" applyAlignment="1">
      <alignment horizontal="center" vertical="center"/>
      <protection/>
    </xf>
    <xf numFmtId="0" fontId="4" fillId="0" borderId="1" xfId="22" applyFont="1" applyBorder="1" applyAlignment="1">
      <alignment horizontal="center" vertical="center"/>
      <protection/>
    </xf>
    <xf numFmtId="0" fontId="4" fillId="0" borderId="2" xfId="22" applyFont="1" applyBorder="1" applyAlignment="1">
      <alignment horizontal="center" vertical="center"/>
      <protection/>
    </xf>
    <xf numFmtId="0" fontId="10" fillId="0" borderId="11" xfId="22" applyFont="1" applyBorder="1" applyAlignment="1">
      <alignment horizontal="center" vertical="center"/>
      <protection/>
    </xf>
    <xf numFmtId="0" fontId="10" fillId="0" borderId="10" xfId="22" applyFont="1" applyBorder="1" applyAlignment="1">
      <alignment horizontal="center" vertical="center"/>
      <protection/>
    </xf>
    <xf numFmtId="0" fontId="10" fillId="0" borderId="7" xfId="22" applyFont="1" applyBorder="1" applyAlignment="1">
      <alignment horizontal="center" vertical="center"/>
      <protection/>
    </xf>
    <xf numFmtId="0" fontId="10" fillId="0" borderId="6" xfId="22" applyFont="1" applyBorder="1" applyAlignment="1">
      <alignment horizontal="center" vertical="center"/>
      <protection/>
    </xf>
    <xf numFmtId="0" fontId="10" fillId="0" borderId="9" xfId="22" applyFont="1" applyBorder="1" applyAlignment="1">
      <alignment horizontal="center" vertical="center"/>
      <protection/>
    </xf>
    <xf numFmtId="0" fontId="10" fillId="0" borderId="2" xfId="22" applyFont="1" applyBorder="1" applyAlignment="1">
      <alignment horizontal="center" vertical="center"/>
      <protection/>
    </xf>
    <xf numFmtId="0" fontId="10" fillId="0" borderId="14" xfId="22" applyFont="1" applyBorder="1" applyAlignment="1">
      <alignment horizontal="center" vertical="center"/>
      <protection/>
    </xf>
    <xf numFmtId="0" fontId="10" fillId="0" borderId="0" xfId="22" applyFont="1" applyBorder="1" applyAlignment="1">
      <alignment horizontal="center" vertical="center"/>
      <protection/>
    </xf>
    <xf numFmtId="0" fontId="10" fillId="0" borderId="1" xfId="22" applyFont="1" applyBorder="1" applyAlignment="1">
      <alignment horizontal="center" vertical="center"/>
      <protection/>
    </xf>
    <xf numFmtId="0" fontId="10" fillId="0" borderId="11" xfId="22" applyFont="1" applyBorder="1" applyAlignment="1">
      <alignment horizontal="center" vertical="center" wrapText="1"/>
      <protection/>
    </xf>
    <xf numFmtId="0" fontId="10" fillId="0" borderId="10" xfId="22" applyFont="1" applyBorder="1" applyAlignment="1">
      <alignment horizontal="center" vertical="center" wrapText="1"/>
      <protection/>
    </xf>
    <xf numFmtId="0" fontId="10" fillId="0" borderId="7" xfId="22" applyFont="1" applyBorder="1" applyAlignment="1">
      <alignment horizontal="center" vertical="center" wrapText="1"/>
      <protection/>
    </xf>
    <xf numFmtId="0" fontId="10" fillId="0" borderId="6" xfId="22" applyFont="1" applyBorder="1" applyAlignment="1">
      <alignment horizontal="center" vertical="center" wrapText="1"/>
      <protection/>
    </xf>
    <xf numFmtId="0" fontId="10" fillId="0" borderId="9" xfId="22" applyFont="1" applyBorder="1" applyAlignment="1">
      <alignment horizontal="center" vertical="center" wrapText="1"/>
      <protection/>
    </xf>
    <xf numFmtId="0" fontId="10" fillId="0" borderId="2" xfId="22" applyFont="1" applyBorder="1" applyAlignment="1">
      <alignment horizontal="center" vertical="center" wrapText="1"/>
      <protection/>
    </xf>
    <xf numFmtId="0" fontId="10" fillId="0" borderId="4" xfId="22" applyFont="1" applyBorder="1" applyAlignment="1">
      <alignment horizontal="center" vertical="center" wrapText="1"/>
      <protection/>
    </xf>
    <xf numFmtId="0" fontId="4" fillId="0" borderId="5" xfId="22" applyFont="1" applyBorder="1" applyAlignment="1">
      <alignment horizontal="center" vertical="center"/>
      <protection/>
    </xf>
    <xf numFmtId="0" fontId="4" fillId="0" borderId="12" xfId="22" applyFont="1" applyBorder="1" applyAlignment="1">
      <alignment horizontal="center" vertical="center"/>
      <protection/>
    </xf>
    <xf numFmtId="0" fontId="4" fillId="0" borderId="7" xfId="22" applyFont="1" applyBorder="1" applyAlignment="1">
      <alignment horizontal="center" vertical="center"/>
      <protection/>
    </xf>
    <xf numFmtId="0" fontId="4" fillId="0" borderId="9" xfId="22" applyFont="1" applyBorder="1" applyAlignment="1">
      <alignment horizontal="center" vertical="center"/>
      <protection/>
    </xf>
    <xf numFmtId="0" fontId="10" fillId="0" borderId="4" xfId="22" applyFont="1" applyBorder="1" applyAlignment="1">
      <alignment horizontal="center" vertical="center"/>
      <protection/>
    </xf>
    <xf numFmtId="0" fontId="10" fillId="0" borderId="5" xfId="22" applyFont="1" applyBorder="1" applyAlignment="1">
      <alignment horizontal="center" vertical="center"/>
      <protection/>
    </xf>
    <xf numFmtId="0" fontId="10" fillId="0" borderId="12" xfId="22" applyFont="1" applyBorder="1" applyAlignment="1">
      <alignment horizontal="center" vertical="center"/>
      <protection/>
    </xf>
    <xf numFmtId="0" fontId="17" fillId="0" borderId="0" xfId="37" applyFont="1" applyAlignment="1">
      <alignment horizontal="left" wrapText="1"/>
      <protection/>
    </xf>
    <xf numFmtId="0" fontId="18" fillId="0" borderId="0" xfId="37" applyFont="1" applyAlignment="1">
      <alignment horizontal="center" vertical="center"/>
      <protection/>
    </xf>
    <xf numFmtId="0" fontId="4" fillId="0" borderId="14" xfId="37" applyFont="1" applyBorder="1" applyAlignment="1">
      <alignment horizontal="center" vertical="center" wrapText="1"/>
      <protection/>
    </xf>
    <xf numFmtId="0" fontId="4" fillId="0" borderId="0" xfId="37" applyFont="1" applyAlignment="1">
      <alignment horizontal="center" vertical="center"/>
      <protection/>
    </xf>
    <xf numFmtId="0" fontId="4" fillId="0" borderId="1" xfId="37" applyFont="1" applyBorder="1" applyAlignment="1">
      <alignment horizontal="center" vertical="center"/>
      <protection/>
    </xf>
    <xf numFmtId="0" fontId="4" fillId="0" borderId="11" xfId="37" applyFont="1" applyBorder="1" applyAlignment="1">
      <alignment horizontal="center" vertical="center"/>
      <protection/>
    </xf>
    <xf numFmtId="0" fontId="4" fillId="0" borderId="14" xfId="37" applyFont="1" applyBorder="1" applyAlignment="1">
      <alignment horizontal="center" vertical="center"/>
      <protection/>
    </xf>
    <xf numFmtId="0" fontId="4" fillId="0" borderId="10" xfId="37" applyFont="1" applyBorder="1" applyAlignment="1">
      <alignment horizontal="center" vertical="center"/>
      <protection/>
    </xf>
    <xf numFmtId="0" fontId="4" fillId="0" borderId="7" xfId="37" applyFont="1" applyBorder="1" applyAlignment="1">
      <alignment horizontal="center" vertical="center"/>
      <protection/>
    </xf>
    <xf numFmtId="0" fontId="4" fillId="0" borderId="0" xfId="37" applyFont="1" applyBorder="1" applyAlignment="1">
      <alignment horizontal="center" vertical="center"/>
      <protection/>
    </xf>
    <xf numFmtId="0" fontId="4" fillId="0" borderId="6" xfId="37" applyFont="1" applyBorder="1" applyAlignment="1">
      <alignment horizontal="center" vertical="center"/>
      <protection/>
    </xf>
    <xf numFmtId="0" fontId="4" fillId="0" borderId="9" xfId="37" applyFont="1" applyBorder="1" applyAlignment="1">
      <alignment horizontal="center" vertical="center"/>
      <protection/>
    </xf>
    <xf numFmtId="0" fontId="4" fillId="0" borderId="2" xfId="37" applyFont="1" applyBorder="1" applyAlignment="1">
      <alignment horizontal="center" vertical="center"/>
      <protection/>
    </xf>
    <xf numFmtId="0" fontId="4" fillId="0" borderId="11" xfId="37" applyFont="1" applyBorder="1" applyAlignment="1">
      <alignment horizontal="center" vertical="center" wrapText="1"/>
      <protection/>
    </xf>
    <xf numFmtId="0" fontId="4" fillId="0" borderId="10" xfId="37" applyFont="1" applyBorder="1" applyAlignment="1">
      <alignment horizontal="center" vertical="center" wrapText="1"/>
      <protection/>
    </xf>
    <xf numFmtId="0" fontId="4" fillId="0" borderId="9" xfId="37" applyFont="1" applyBorder="1" applyAlignment="1">
      <alignment horizontal="center" vertical="center" wrapText="1"/>
      <protection/>
    </xf>
    <xf numFmtId="0" fontId="4" fillId="0" borderId="2" xfId="37" applyFont="1" applyBorder="1" applyAlignment="1">
      <alignment horizontal="center" vertical="center" wrapText="1"/>
      <protection/>
    </xf>
    <xf numFmtId="0" fontId="4" fillId="0" borderId="11" xfId="37" applyFont="1" applyBorder="1" applyAlignment="1">
      <alignment horizontal="center" wrapText="1"/>
      <protection/>
    </xf>
    <xf numFmtId="0" fontId="4" fillId="0" borderId="9" xfId="37" applyFont="1" applyBorder="1" applyAlignment="1">
      <alignment horizontal="center"/>
      <protection/>
    </xf>
    <xf numFmtId="0" fontId="4" fillId="0" borderId="4" xfId="37" applyFont="1" applyBorder="1" applyAlignment="1">
      <alignment horizontal="center" vertical="center" wrapText="1"/>
      <protection/>
    </xf>
    <xf numFmtId="0" fontId="4" fillId="0" borderId="5" xfId="37" applyFont="1" applyBorder="1" applyAlignment="1">
      <alignment horizontal="center" vertical="center" wrapText="1"/>
      <protection/>
    </xf>
    <xf numFmtId="0" fontId="4" fillId="0" borderId="12" xfId="37" applyFont="1" applyBorder="1" applyAlignment="1">
      <alignment horizontal="center" vertical="center" wrapText="1"/>
      <protection/>
    </xf>
    <xf numFmtId="0" fontId="4" fillId="0" borderId="3" xfId="37" applyFont="1" applyBorder="1" applyAlignment="1">
      <alignment horizontal="center"/>
      <protection/>
    </xf>
    <xf numFmtId="0" fontId="4" fillId="0" borderId="8" xfId="37" applyFont="1" applyBorder="1" applyAlignment="1">
      <alignment horizontal="center"/>
      <protection/>
    </xf>
    <xf numFmtId="49" fontId="18" fillId="0" borderId="0" xfId="37" applyNumberFormat="1" applyFont="1" applyAlignment="1">
      <alignment horizontal="center" vertical="center"/>
      <protection/>
    </xf>
    <xf numFmtId="49" fontId="4" fillId="0" borderId="14" xfId="37" applyNumberFormat="1" applyFont="1" applyBorder="1" applyAlignment="1">
      <alignment horizontal="center" vertical="center" wrapText="1"/>
      <protection/>
    </xf>
    <xf numFmtId="0" fontId="8" fillId="0" borderId="0" xfId="23" applyFont="1" applyAlignment="1">
      <alignment horizontal="center"/>
      <protection/>
    </xf>
    <xf numFmtId="0" fontId="10" fillId="0" borderId="4" xfId="23" applyFont="1" applyFill="1" applyBorder="1" applyAlignment="1">
      <alignment horizontal="center" vertical="center"/>
      <protection/>
    </xf>
    <xf numFmtId="0" fontId="4" fillId="0" borderId="12" xfId="23" applyFont="1" applyFill="1" applyBorder="1" applyAlignment="1">
      <alignment horizontal="center" vertical="center"/>
      <protection/>
    </xf>
    <xf numFmtId="0" fontId="10" fillId="0" borderId="11" xfId="23" applyFont="1" applyFill="1" applyBorder="1" applyAlignment="1">
      <alignment horizontal="center" vertical="center"/>
      <protection/>
    </xf>
    <xf numFmtId="0" fontId="4" fillId="0" borderId="9" xfId="23" applyFont="1" applyBorder="1" applyAlignment="1">
      <alignment horizontal="center" vertical="center"/>
      <protection/>
    </xf>
    <xf numFmtId="0" fontId="10" fillId="0" borderId="3" xfId="23" applyFont="1" applyFill="1" applyBorder="1" applyAlignment="1">
      <alignment horizontal="center" vertical="center"/>
      <protection/>
    </xf>
    <xf numFmtId="0" fontId="4" fillId="0" borderId="8" xfId="23" applyFont="1" applyBorder="1" applyAlignment="1">
      <alignment horizontal="center" vertical="center"/>
      <protection/>
    </xf>
    <xf numFmtId="0" fontId="4" fillId="0" borderId="14" xfId="23" applyFont="1" applyBorder="1" applyAlignment="1">
      <alignment horizontal="center" vertical="center" wrapText="1"/>
      <protection/>
    </xf>
    <xf numFmtId="0" fontId="4" fillId="0" borderId="0" xfId="23" applyFont="1" applyBorder="1" applyAlignment="1">
      <alignment horizontal="center" vertical="center" wrapText="1"/>
      <protection/>
    </xf>
    <xf numFmtId="0" fontId="4" fillId="0" borderId="1" xfId="23" applyFont="1" applyBorder="1" applyAlignment="1">
      <alignment horizontal="center" vertical="center" wrapText="1"/>
      <protection/>
    </xf>
    <xf numFmtId="0" fontId="14" fillId="0" borderId="0" xfId="24" applyFont="1" applyAlignment="1">
      <alignment horizontal="center" vertical="center"/>
      <protection/>
    </xf>
  </cellXfs>
  <cellStyles count="6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##0,0" xfId="20"/>
    <cellStyle name="Standard_Seite 05 Tab 2_1.vj.2009" xfId="21"/>
    <cellStyle name="Standard_Seite 07 Tab 4_2.vj.2009" xfId="22"/>
    <cellStyle name="Standard_Seite 12 Tab  9_1.vj.2009" xfId="23"/>
    <cellStyle name="überschrift" xfId="24"/>
    <cellStyle name="vorspalte" xfId="25"/>
    <cellStyle name="Standard 2" xfId="26"/>
    <cellStyle name="überschrift 5" xfId="27"/>
    <cellStyle name="vorspalte 2" xfId="28"/>
    <cellStyle name="Komma 2" xfId="29"/>
    <cellStyle name="Standard 3" xfId="30"/>
    <cellStyle name="Überschrift 5 2" xfId="31"/>
    <cellStyle name="vorspalte 2 2" xfId="32"/>
    <cellStyle name="Standard 2 2" xfId="33"/>
    <cellStyle name="Standard 4" xfId="34"/>
    <cellStyle name="Standard_Seite 05 Tab 2_1.vj.2009 2 2" xfId="35"/>
    <cellStyle name="Standard 3 2" xfId="36"/>
    <cellStyle name="Standard 6 2" xfId="37"/>
    <cellStyle name="##0,0 2" xfId="38"/>
    <cellStyle name="Standard 4 2" xfId="39"/>
    <cellStyle name="Standard 5" xfId="40"/>
    <cellStyle name="Standard 6" xfId="41"/>
    <cellStyle name="überschrift 6" xfId="42"/>
    <cellStyle name="überschrift 6 2" xfId="43"/>
    <cellStyle name="vorspalte 3" xfId="44"/>
    <cellStyle name="vorspalte 3 2" xfId="45"/>
    <cellStyle name="überschrift 5 11" xfId="46"/>
    <cellStyle name="vorspalte 2 4" xfId="47"/>
    <cellStyle name="Komma 2 3" xfId="48"/>
    <cellStyle name="Überschrift 5 2 3" xfId="49"/>
    <cellStyle name="vorspalte 2 2 3" xfId="50"/>
    <cellStyle name="überschrift 5 8" xfId="51"/>
    <cellStyle name="überschrift 5 5" xfId="52"/>
    <cellStyle name="überschrift 5 3" xfId="53"/>
    <cellStyle name="vorspalte 2 3" xfId="54"/>
    <cellStyle name="Komma 2 2" xfId="55"/>
    <cellStyle name="überschrift 5 4" xfId="56"/>
    <cellStyle name="Überschrift 5 2 2" xfId="57"/>
    <cellStyle name="vorspalte 2 2 2" xfId="58"/>
    <cellStyle name="Standard 7" xfId="59"/>
    <cellStyle name="überschrift 5 9" xfId="60"/>
    <cellStyle name="überschrift 5 7" xfId="61"/>
    <cellStyle name="überschrift 5 10" xfId="62"/>
    <cellStyle name="überschrift 5 6" xfId="63"/>
    <cellStyle name="Überschrift 5 2_Seite 9" xfId="64"/>
    <cellStyle name="überschrift 5_Seite 9" xfId="65"/>
    <cellStyle name="Standard 3_Seite 9" xfId="66"/>
    <cellStyle name="Standard 9" xfId="67"/>
    <cellStyle name="vorspalte 2 2_Seite 9" xfId="68"/>
    <cellStyle name="vorspalte 2_Seite 9" xfId="69"/>
    <cellStyle name="Standard 2_Seite 9" xfId="70"/>
    <cellStyle name="Standard 8" xfId="71"/>
    <cellStyle name="überschrift 7" xfId="72"/>
    <cellStyle name="Standard 10" xfId="73"/>
    <cellStyle name="Standard 11" xfId="74"/>
    <cellStyle name="Standard 9 2" xfId="75"/>
    <cellStyle name="Standard 8 2" xfId="76"/>
    <cellStyle name="Standard 10 2" xfId="77"/>
    <cellStyle name="Standard 12" xfId="78"/>
    <cellStyle name="Standard 2 3" xfId="79"/>
    <cellStyle name="Standard 13" xfId="80"/>
    <cellStyle name="Standard 14" xfId="81"/>
    <cellStyle name="Standard 15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0" y="15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Lfd.</a:t>
          </a:r>
        </a:p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Nr.</a:t>
          </a:r>
          <a:endParaRPr lang="de-DE"/>
        </a:p>
      </xdr:txBody>
    </xdr:sp>
    <xdr:clientData/>
  </xdr:twoCellAnchor>
  <xdr:oneCellAnchor>
    <xdr:from>
      <xdr:col>16</xdr:col>
      <xdr:colOff>485775</xdr:colOff>
      <xdr:row>47</xdr:row>
      <xdr:rowOff>0</xdr:rowOff>
    </xdr:from>
    <xdr:ext cx="133350" cy="209550"/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5905500" y="60960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4" name="Text Box 13"/>
        <xdr:cNvSpPr txBox="1">
          <a:spLocks noChangeArrowheads="1"/>
        </xdr:cNvSpPr>
      </xdr:nvSpPr>
      <xdr:spPr bwMode="auto">
        <a:xfrm>
          <a:off x="5905500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5" name="Text Box 14"/>
        <xdr:cNvSpPr txBox="1">
          <a:spLocks noChangeArrowheads="1"/>
        </xdr:cNvSpPr>
      </xdr:nvSpPr>
      <xdr:spPr bwMode="auto">
        <a:xfrm>
          <a:off x="5905500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5905500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7" name="Text Box 16"/>
        <xdr:cNvSpPr txBox="1">
          <a:spLocks noChangeArrowheads="1"/>
        </xdr:cNvSpPr>
      </xdr:nvSpPr>
      <xdr:spPr bwMode="auto">
        <a:xfrm>
          <a:off x="5905500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8" name="Text Box 17"/>
        <xdr:cNvSpPr txBox="1">
          <a:spLocks noChangeArrowheads="1"/>
        </xdr:cNvSpPr>
      </xdr:nvSpPr>
      <xdr:spPr bwMode="auto">
        <a:xfrm>
          <a:off x="5905500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9" name="Text Box 18"/>
        <xdr:cNvSpPr txBox="1">
          <a:spLocks noChangeArrowheads="1"/>
        </xdr:cNvSpPr>
      </xdr:nvSpPr>
      <xdr:spPr bwMode="auto">
        <a:xfrm>
          <a:off x="5905500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10" name="Text Box 19"/>
        <xdr:cNvSpPr txBox="1">
          <a:spLocks noChangeArrowheads="1"/>
        </xdr:cNvSpPr>
      </xdr:nvSpPr>
      <xdr:spPr bwMode="auto">
        <a:xfrm>
          <a:off x="5905500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5905500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5905500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13" name="Text Box 14"/>
        <xdr:cNvSpPr txBox="1">
          <a:spLocks noChangeArrowheads="1"/>
        </xdr:cNvSpPr>
      </xdr:nvSpPr>
      <xdr:spPr bwMode="auto">
        <a:xfrm>
          <a:off x="5905500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5905500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15" name="Text Box 16"/>
        <xdr:cNvSpPr txBox="1">
          <a:spLocks noChangeArrowheads="1"/>
        </xdr:cNvSpPr>
      </xdr:nvSpPr>
      <xdr:spPr bwMode="auto">
        <a:xfrm>
          <a:off x="5905500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58</xdr:row>
      <xdr:rowOff>0</xdr:rowOff>
    </xdr:from>
    <xdr:ext cx="133350" cy="200025"/>
    <xdr:sp macro="" textlink="">
      <xdr:nvSpPr>
        <xdr:cNvPr id="16" name="Text Box 17"/>
        <xdr:cNvSpPr txBox="1">
          <a:spLocks noChangeArrowheads="1"/>
        </xdr:cNvSpPr>
      </xdr:nvSpPr>
      <xdr:spPr bwMode="auto">
        <a:xfrm>
          <a:off x="5905500" y="7515225"/>
          <a:ext cx="1333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17" name="Text Box 18"/>
        <xdr:cNvSpPr txBox="1">
          <a:spLocks noChangeArrowheads="1"/>
        </xdr:cNvSpPr>
      </xdr:nvSpPr>
      <xdr:spPr bwMode="auto">
        <a:xfrm>
          <a:off x="5905500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18" name="Text Box 19"/>
        <xdr:cNvSpPr txBox="1">
          <a:spLocks noChangeArrowheads="1"/>
        </xdr:cNvSpPr>
      </xdr:nvSpPr>
      <xdr:spPr bwMode="auto">
        <a:xfrm>
          <a:off x="5905500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5905500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20" name="Text Box 14"/>
        <xdr:cNvSpPr txBox="1">
          <a:spLocks noChangeArrowheads="1"/>
        </xdr:cNvSpPr>
      </xdr:nvSpPr>
      <xdr:spPr bwMode="auto">
        <a:xfrm>
          <a:off x="5905500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21" name="Text Box 15"/>
        <xdr:cNvSpPr txBox="1">
          <a:spLocks noChangeArrowheads="1"/>
        </xdr:cNvSpPr>
      </xdr:nvSpPr>
      <xdr:spPr bwMode="auto">
        <a:xfrm>
          <a:off x="5905500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22" name="Text Box 16"/>
        <xdr:cNvSpPr txBox="1">
          <a:spLocks noChangeArrowheads="1"/>
        </xdr:cNvSpPr>
      </xdr:nvSpPr>
      <xdr:spPr bwMode="auto">
        <a:xfrm>
          <a:off x="5905500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57</xdr:row>
      <xdr:rowOff>123825</xdr:rowOff>
    </xdr:from>
    <xdr:ext cx="133350" cy="209550"/>
    <xdr:sp macro="" textlink="">
      <xdr:nvSpPr>
        <xdr:cNvPr id="23" name="Text Box 17"/>
        <xdr:cNvSpPr txBox="1">
          <a:spLocks noChangeArrowheads="1"/>
        </xdr:cNvSpPr>
      </xdr:nvSpPr>
      <xdr:spPr bwMode="auto">
        <a:xfrm>
          <a:off x="5905500" y="748665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24" name="Text Box 18"/>
        <xdr:cNvSpPr txBox="1">
          <a:spLocks noChangeArrowheads="1"/>
        </xdr:cNvSpPr>
      </xdr:nvSpPr>
      <xdr:spPr bwMode="auto">
        <a:xfrm>
          <a:off x="5905500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25" name="Text Box 19"/>
        <xdr:cNvSpPr txBox="1">
          <a:spLocks noChangeArrowheads="1"/>
        </xdr:cNvSpPr>
      </xdr:nvSpPr>
      <xdr:spPr bwMode="auto">
        <a:xfrm>
          <a:off x="5905500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26" name="Text Box 12"/>
        <xdr:cNvSpPr txBox="1">
          <a:spLocks noChangeArrowheads="1"/>
        </xdr:cNvSpPr>
      </xdr:nvSpPr>
      <xdr:spPr bwMode="auto">
        <a:xfrm>
          <a:off x="5905500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27" name="Text Box 13"/>
        <xdr:cNvSpPr txBox="1">
          <a:spLocks noChangeArrowheads="1"/>
        </xdr:cNvSpPr>
      </xdr:nvSpPr>
      <xdr:spPr bwMode="auto">
        <a:xfrm>
          <a:off x="5905500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28" name="Text Box 14"/>
        <xdr:cNvSpPr txBox="1">
          <a:spLocks noChangeArrowheads="1"/>
        </xdr:cNvSpPr>
      </xdr:nvSpPr>
      <xdr:spPr bwMode="auto">
        <a:xfrm>
          <a:off x="5905500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29" name="Text Box 15"/>
        <xdr:cNvSpPr txBox="1">
          <a:spLocks noChangeArrowheads="1"/>
        </xdr:cNvSpPr>
      </xdr:nvSpPr>
      <xdr:spPr bwMode="auto">
        <a:xfrm>
          <a:off x="5905500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30" name="Text Box 16"/>
        <xdr:cNvSpPr txBox="1">
          <a:spLocks noChangeArrowheads="1"/>
        </xdr:cNvSpPr>
      </xdr:nvSpPr>
      <xdr:spPr bwMode="auto">
        <a:xfrm>
          <a:off x="5905500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57</xdr:row>
      <xdr:rowOff>123825</xdr:rowOff>
    </xdr:from>
    <xdr:ext cx="133350" cy="200025"/>
    <xdr:sp macro="" textlink="">
      <xdr:nvSpPr>
        <xdr:cNvPr id="31" name="Text Box 17"/>
        <xdr:cNvSpPr txBox="1">
          <a:spLocks noChangeArrowheads="1"/>
        </xdr:cNvSpPr>
      </xdr:nvSpPr>
      <xdr:spPr bwMode="auto">
        <a:xfrm>
          <a:off x="5905500" y="7486650"/>
          <a:ext cx="1333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32" name="Text Box 18"/>
        <xdr:cNvSpPr txBox="1">
          <a:spLocks noChangeArrowheads="1"/>
        </xdr:cNvSpPr>
      </xdr:nvSpPr>
      <xdr:spPr bwMode="auto">
        <a:xfrm>
          <a:off x="5905500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33" name="Text Box 19"/>
        <xdr:cNvSpPr txBox="1">
          <a:spLocks noChangeArrowheads="1"/>
        </xdr:cNvSpPr>
      </xdr:nvSpPr>
      <xdr:spPr bwMode="auto">
        <a:xfrm>
          <a:off x="5905500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59</xdr:row>
      <xdr:rowOff>0</xdr:rowOff>
    </xdr:from>
    <xdr:ext cx="133350" cy="209550"/>
    <xdr:sp macro="" textlink="">
      <xdr:nvSpPr>
        <xdr:cNvPr id="34" name="Text Box 10"/>
        <xdr:cNvSpPr txBox="1">
          <a:spLocks noChangeArrowheads="1"/>
        </xdr:cNvSpPr>
      </xdr:nvSpPr>
      <xdr:spPr bwMode="auto">
        <a:xfrm>
          <a:off x="5905500" y="763905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67</xdr:row>
      <xdr:rowOff>0</xdr:rowOff>
    </xdr:from>
    <xdr:ext cx="152400" cy="180975"/>
    <xdr:sp macro="" textlink="">
      <xdr:nvSpPr>
        <xdr:cNvPr id="35" name="Text Box 10"/>
        <xdr:cNvSpPr txBox="1">
          <a:spLocks noChangeArrowheads="1"/>
        </xdr:cNvSpPr>
      </xdr:nvSpPr>
      <xdr:spPr bwMode="auto">
        <a:xfrm>
          <a:off x="5905500" y="8724900"/>
          <a:ext cx="152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69</xdr:row>
      <xdr:rowOff>0</xdr:rowOff>
    </xdr:from>
    <xdr:ext cx="152400" cy="180975"/>
    <xdr:sp macro="" textlink="">
      <xdr:nvSpPr>
        <xdr:cNvPr id="36" name="Text Box 10"/>
        <xdr:cNvSpPr txBox="1">
          <a:spLocks noChangeArrowheads="1"/>
        </xdr:cNvSpPr>
      </xdr:nvSpPr>
      <xdr:spPr bwMode="auto">
        <a:xfrm>
          <a:off x="5905500" y="8982075"/>
          <a:ext cx="152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67</xdr:row>
      <xdr:rowOff>0</xdr:rowOff>
    </xdr:from>
    <xdr:ext cx="133350" cy="209550"/>
    <xdr:sp macro="" textlink="">
      <xdr:nvSpPr>
        <xdr:cNvPr id="39" name="Text Box 10"/>
        <xdr:cNvSpPr txBox="1">
          <a:spLocks noChangeArrowheads="1"/>
        </xdr:cNvSpPr>
      </xdr:nvSpPr>
      <xdr:spPr bwMode="auto">
        <a:xfrm>
          <a:off x="5905500" y="87249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75</xdr:row>
      <xdr:rowOff>0</xdr:rowOff>
    </xdr:from>
    <xdr:ext cx="152400" cy="180975"/>
    <xdr:sp macro="" textlink="">
      <xdr:nvSpPr>
        <xdr:cNvPr id="40" name="Text Box 10"/>
        <xdr:cNvSpPr txBox="1">
          <a:spLocks noChangeArrowheads="1"/>
        </xdr:cNvSpPr>
      </xdr:nvSpPr>
      <xdr:spPr bwMode="auto">
        <a:xfrm>
          <a:off x="5905500" y="9915525"/>
          <a:ext cx="152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77</xdr:row>
      <xdr:rowOff>0</xdr:rowOff>
    </xdr:from>
    <xdr:ext cx="133350" cy="190500"/>
    <xdr:sp macro="" textlink="">
      <xdr:nvSpPr>
        <xdr:cNvPr id="41" name="Text Box 10"/>
        <xdr:cNvSpPr txBox="1">
          <a:spLocks noChangeArrowheads="1"/>
        </xdr:cNvSpPr>
      </xdr:nvSpPr>
      <xdr:spPr bwMode="auto">
        <a:xfrm>
          <a:off x="5905500" y="10201275"/>
          <a:ext cx="1333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Lfd.</a:t>
          </a:r>
        </a:p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Nr.</a:t>
          </a:r>
          <a:endParaRPr lang="de-DE"/>
        </a:p>
      </xdr:txBody>
    </xdr:sp>
    <xdr:clientData/>
  </xdr:twoCellAnchor>
  <xdr:oneCellAnchor>
    <xdr:from>
      <xdr:col>8</xdr:col>
      <xdr:colOff>0</xdr:colOff>
      <xdr:row>28</xdr:row>
      <xdr:rowOff>0</xdr:rowOff>
    </xdr:from>
    <xdr:ext cx="152400" cy="209550"/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1314450" y="3857625"/>
          <a:ext cx="1524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4" name="Text Box 13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5" name="Text Box 14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7" name="Text Box 16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8" name="Text Box 17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9" name="Text Box 18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10" name="Text Box 19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3" name="Text Box 14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5" name="Text Box 16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52400" cy="209550"/>
    <xdr:sp macro="" textlink="">
      <xdr:nvSpPr>
        <xdr:cNvPr id="16" name="Text Box 17"/>
        <xdr:cNvSpPr txBox="1">
          <a:spLocks noChangeArrowheads="1"/>
        </xdr:cNvSpPr>
      </xdr:nvSpPr>
      <xdr:spPr bwMode="auto">
        <a:xfrm>
          <a:off x="1314450" y="4257675"/>
          <a:ext cx="1524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7" name="Text Box 18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8" name="Text Box 19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0CB60-2181-4285-A665-E0A9C99982A5}">
  <dimension ref="A2:H52"/>
  <sheetViews>
    <sheetView tabSelected="1" workbookViewId="0" topLeftCell="A1">
      <selection activeCell="I1" sqref="I1"/>
    </sheetView>
  </sheetViews>
  <sheetFormatPr defaultColWidth="11.421875" defaultRowHeight="12.75"/>
  <cols>
    <col min="1" max="1" width="3.421875" style="175" customWidth="1"/>
    <col min="2" max="2" width="2.421875" style="170" customWidth="1"/>
    <col min="3" max="6" width="11.421875" style="170" customWidth="1"/>
    <col min="7" max="7" width="29.140625" style="170" customWidth="1"/>
    <col min="8" max="8" width="5.7109375" style="172" customWidth="1"/>
    <col min="9" max="256" width="11.421875" style="170" customWidth="1"/>
    <col min="257" max="257" width="3.421875" style="170" customWidth="1"/>
    <col min="258" max="258" width="2.421875" style="170" customWidth="1"/>
    <col min="259" max="262" width="11.421875" style="170" customWidth="1"/>
    <col min="263" max="263" width="29.140625" style="170" customWidth="1"/>
    <col min="264" max="264" width="5.7109375" style="170" customWidth="1"/>
    <col min="265" max="512" width="11.421875" style="170" customWidth="1"/>
    <col min="513" max="513" width="3.421875" style="170" customWidth="1"/>
    <col min="514" max="514" width="2.421875" style="170" customWidth="1"/>
    <col min="515" max="518" width="11.421875" style="170" customWidth="1"/>
    <col min="519" max="519" width="29.140625" style="170" customWidth="1"/>
    <col min="520" max="520" width="5.7109375" style="170" customWidth="1"/>
    <col min="521" max="768" width="11.421875" style="170" customWidth="1"/>
    <col min="769" max="769" width="3.421875" style="170" customWidth="1"/>
    <col min="770" max="770" width="2.421875" style="170" customWidth="1"/>
    <col min="771" max="774" width="11.421875" style="170" customWidth="1"/>
    <col min="775" max="775" width="29.140625" style="170" customWidth="1"/>
    <col min="776" max="776" width="5.7109375" style="170" customWidth="1"/>
    <col min="777" max="1024" width="11.421875" style="170" customWidth="1"/>
    <col min="1025" max="1025" width="3.421875" style="170" customWidth="1"/>
    <col min="1026" max="1026" width="2.421875" style="170" customWidth="1"/>
    <col min="1027" max="1030" width="11.421875" style="170" customWidth="1"/>
    <col min="1031" max="1031" width="29.140625" style="170" customWidth="1"/>
    <col min="1032" max="1032" width="5.7109375" style="170" customWidth="1"/>
    <col min="1033" max="1280" width="11.421875" style="170" customWidth="1"/>
    <col min="1281" max="1281" width="3.421875" style="170" customWidth="1"/>
    <col min="1282" max="1282" width="2.421875" style="170" customWidth="1"/>
    <col min="1283" max="1286" width="11.421875" style="170" customWidth="1"/>
    <col min="1287" max="1287" width="29.140625" style="170" customWidth="1"/>
    <col min="1288" max="1288" width="5.7109375" style="170" customWidth="1"/>
    <col min="1289" max="1536" width="11.421875" style="170" customWidth="1"/>
    <col min="1537" max="1537" width="3.421875" style="170" customWidth="1"/>
    <col min="1538" max="1538" width="2.421875" style="170" customWidth="1"/>
    <col min="1539" max="1542" width="11.421875" style="170" customWidth="1"/>
    <col min="1543" max="1543" width="29.140625" style="170" customWidth="1"/>
    <col min="1544" max="1544" width="5.7109375" style="170" customWidth="1"/>
    <col min="1545" max="1792" width="11.421875" style="170" customWidth="1"/>
    <col min="1793" max="1793" width="3.421875" style="170" customWidth="1"/>
    <col min="1794" max="1794" width="2.421875" style="170" customWidth="1"/>
    <col min="1795" max="1798" width="11.421875" style="170" customWidth="1"/>
    <col min="1799" max="1799" width="29.140625" style="170" customWidth="1"/>
    <col min="1800" max="1800" width="5.7109375" style="170" customWidth="1"/>
    <col min="1801" max="2048" width="11.421875" style="170" customWidth="1"/>
    <col min="2049" max="2049" width="3.421875" style="170" customWidth="1"/>
    <col min="2050" max="2050" width="2.421875" style="170" customWidth="1"/>
    <col min="2051" max="2054" width="11.421875" style="170" customWidth="1"/>
    <col min="2055" max="2055" width="29.140625" style="170" customWidth="1"/>
    <col min="2056" max="2056" width="5.7109375" style="170" customWidth="1"/>
    <col min="2057" max="2304" width="11.421875" style="170" customWidth="1"/>
    <col min="2305" max="2305" width="3.421875" style="170" customWidth="1"/>
    <col min="2306" max="2306" width="2.421875" style="170" customWidth="1"/>
    <col min="2307" max="2310" width="11.421875" style="170" customWidth="1"/>
    <col min="2311" max="2311" width="29.140625" style="170" customWidth="1"/>
    <col min="2312" max="2312" width="5.7109375" style="170" customWidth="1"/>
    <col min="2313" max="2560" width="11.421875" style="170" customWidth="1"/>
    <col min="2561" max="2561" width="3.421875" style="170" customWidth="1"/>
    <col min="2562" max="2562" width="2.421875" style="170" customWidth="1"/>
    <col min="2563" max="2566" width="11.421875" style="170" customWidth="1"/>
    <col min="2567" max="2567" width="29.140625" style="170" customWidth="1"/>
    <col min="2568" max="2568" width="5.7109375" style="170" customWidth="1"/>
    <col min="2569" max="2816" width="11.421875" style="170" customWidth="1"/>
    <col min="2817" max="2817" width="3.421875" style="170" customWidth="1"/>
    <col min="2818" max="2818" width="2.421875" style="170" customWidth="1"/>
    <col min="2819" max="2822" width="11.421875" style="170" customWidth="1"/>
    <col min="2823" max="2823" width="29.140625" style="170" customWidth="1"/>
    <col min="2824" max="2824" width="5.7109375" style="170" customWidth="1"/>
    <col min="2825" max="3072" width="11.421875" style="170" customWidth="1"/>
    <col min="3073" max="3073" width="3.421875" style="170" customWidth="1"/>
    <col min="3074" max="3074" width="2.421875" style="170" customWidth="1"/>
    <col min="3075" max="3078" width="11.421875" style="170" customWidth="1"/>
    <col min="3079" max="3079" width="29.140625" style="170" customWidth="1"/>
    <col min="3080" max="3080" width="5.7109375" style="170" customWidth="1"/>
    <col min="3081" max="3328" width="11.421875" style="170" customWidth="1"/>
    <col min="3329" max="3329" width="3.421875" style="170" customWidth="1"/>
    <col min="3330" max="3330" width="2.421875" style="170" customWidth="1"/>
    <col min="3331" max="3334" width="11.421875" style="170" customWidth="1"/>
    <col min="3335" max="3335" width="29.140625" style="170" customWidth="1"/>
    <col min="3336" max="3336" width="5.7109375" style="170" customWidth="1"/>
    <col min="3337" max="3584" width="11.421875" style="170" customWidth="1"/>
    <col min="3585" max="3585" width="3.421875" style="170" customWidth="1"/>
    <col min="3586" max="3586" width="2.421875" style="170" customWidth="1"/>
    <col min="3587" max="3590" width="11.421875" style="170" customWidth="1"/>
    <col min="3591" max="3591" width="29.140625" style="170" customWidth="1"/>
    <col min="3592" max="3592" width="5.7109375" style="170" customWidth="1"/>
    <col min="3593" max="3840" width="11.421875" style="170" customWidth="1"/>
    <col min="3841" max="3841" width="3.421875" style="170" customWidth="1"/>
    <col min="3842" max="3842" width="2.421875" style="170" customWidth="1"/>
    <col min="3843" max="3846" width="11.421875" style="170" customWidth="1"/>
    <col min="3847" max="3847" width="29.140625" style="170" customWidth="1"/>
    <col min="3848" max="3848" width="5.7109375" style="170" customWidth="1"/>
    <col min="3849" max="4096" width="11.421875" style="170" customWidth="1"/>
    <col min="4097" max="4097" width="3.421875" style="170" customWidth="1"/>
    <col min="4098" max="4098" width="2.421875" style="170" customWidth="1"/>
    <col min="4099" max="4102" width="11.421875" style="170" customWidth="1"/>
    <col min="4103" max="4103" width="29.140625" style="170" customWidth="1"/>
    <col min="4104" max="4104" width="5.7109375" style="170" customWidth="1"/>
    <col min="4105" max="4352" width="11.421875" style="170" customWidth="1"/>
    <col min="4353" max="4353" width="3.421875" style="170" customWidth="1"/>
    <col min="4354" max="4354" width="2.421875" style="170" customWidth="1"/>
    <col min="4355" max="4358" width="11.421875" style="170" customWidth="1"/>
    <col min="4359" max="4359" width="29.140625" style="170" customWidth="1"/>
    <col min="4360" max="4360" width="5.7109375" style="170" customWidth="1"/>
    <col min="4361" max="4608" width="11.421875" style="170" customWidth="1"/>
    <col min="4609" max="4609" width="3.421875" style="170" customWidth="1"/>
    <col min="4610" max="4610" width="2.421875" style="170" customWidth="1"/>
    <col min="4611" max="4614" width="11.421875" style="170" customWidth="1"/>
    <col min="4615" max="4615" width="29.140625" style="170" customWidth="1"/>
    <col min="4616" max="4616" width="5.7109375" style="170" customWidth="1"/>
    <col min="4617" max="4864" width="11.421875" style="170" customWidth="1"/>
    <col min="4865" max="4865" width="3.421875" style="170" customWidth="1"/>
    <col min="4866" max="4866" width="2.421875" style="170" customWidth="1"/>
    <col min="4867" max="4870" width="11.421875" style="170" customWidth="1"/>
    <col min="4871" max="4871" width="29.140625" style="170" customWidth="1"/>
    <col min="4872" max="4872" width="5.7109375" style="170" customWidth="1"/>
    <col min="4873" max="5120" width="11.421875" style="170" customWidth="1"/>
    <col min="5121" max="5121" width="3.421875" style="170" customWidth="1"/>
    <col min="5122" max="5122" width="2.421875" style="170" customWidth="1"/>
    <col min="5123" max="5126" width="11.421875" style="170" customWidth="1"/>
    <col min="5127" max="5127" width="29.140625" style="170" customWidth="1"/>
    <col min="5128" max="5128" width="5.7109375" style="170" customWidth="1"/>
    <col min="5129" max="5376" width="11.421875" style="170" customWidth="1"/>
    <col min="5377" max="5377" width="3.421875" style="170" customWidth="1"/>
    <col min="5378" max="5378" width="2.421875" style="170" customWidth="1"/>
    <col min="5379" max="5382" width="11.421875" style="170" customWidth="1"/>
    <col min="5383" max="5383" width="29.140625" style="170" customWidth="1"/>
    <col min="5384" max="5384" width="5.7109375" style="170" customWidth="1"/>
    <col min="5385" max="5632" width="11.421875" style="170" customWidth="1"/>
    <col min="5633" max="5633" width="3.421875" style="170" customWidth="1"/>
    <col min="5634" max="5634" width="2.421875" style="170" customWidth="1"/>
    <col min="5635" max="5638" width="11.421875" style="170" customWidth="1"/>
    <col min="5639" max="5639" width="29.140625" style="170" customWidth="1"/>
    <col min="5640" max="5640" width="5.7109375" style="170" customWidth="1"/>
    <col min="5641" max="5888" width="11.421875" style="170" customWidth="1"/>
    <col min="5889" max="5889" width="3.421875" style="170" customWidth="1"/>
    <col min="5890" max="5890" width="2.421875" style="170" customWidth="1"/>
    <col min="5891" max="5894" width="11.421875" style="170" customWidth="1"/>
    <col min="5895" max="5895" width="29.140625" style="170" customWidth="1"/>
    <col min="5896" max="5896" width="5.7109375" style="170" customWidth="1"/>
    <col min="5897" max="6144" width="11.421875" style="170" customWidth="1"/>
    <col min="6145" max="6145" width="3.421875" style="170" customWidth="1"/>
    <col min="6146" max="6146" width="2.421875" style="170" customWidth="1"/>
    <col min="6147" max="6150" width="11.421875" style="170" customWidth="1"/>
    <col min="6151" max="6151" width="29.140625" style="170" customWidth="1"/>
    <col min="6152" max="6152" width="5.7109375" style="170" customWidth="1"/>
    <col min="6153" max="6400" width="11.421875" style="170" customWidth="1"/>
    <col min="6401" max="6401" width="3.421875" style="170" customWidth="1"/>
    <col min="6402" max="6402" width="2.421875" style="170" customWidth="1"/>
    <col min="6403" max="6406" width="11.421875" style="170" customWidth="1"/>
    <col min="6407" max="6407" width="29.140625" style="170" customWidth="1"/>
    <col min="6408" max="6408" width="5.7109375" style="170" customWidth="1"/>
    <col min="6409" max="6656" width="11.421875" style="170" customWidth="1"/>
    <col min="6657" max="6657" width="3.421875" style="170" customWidth="1"/>
    <col min="6658" max="6658" width="2.421875" style="170" customWidth="1"/>
    <col min="6659" max="6662" width="11.421875" style="170" customWidth="1"/>
    <col min="6663" max="6663" width="29.140625" style="170" customWidth="1"/>
    <col min="6664" max="6664" width="5.7109375" style="170" customWidth="1"/>
    <col min="6665" max="6912" width="11.421875" style="170" customWidth="1"/>
    <col min="6913" max="6913" width="3.421875" style="170" customWidth="1"/>
    <col min="6914" max="6914" width="2.421875" style="170" customWidth="1"/>
    <col min="6915" max="6918" width="11.421875" style="170" customWidth="1"/>
    <col min="6919" max="6919" width="29.140625" style="170" customWidth="1"/>
    <col min="6920" max="6920" width="5.7109375" style="170" customWidth="1"/>
    <col min="6921" max="7168" width="11.421875" style="170" customWidth="1"/>
    <col min="7169" max="7169" width="3.421875" style="170" customWidth="1"/>
    <col min="7170" max="7170" width="2.421875" style="170" customWidth="1"/>
    <col min="7171" max="7174" width="11.421875" style="170" customWidth="1"/>
    <col min="7175" max="7175" width="29.140625" style="170" customWidth="1"/>
    <col min="7176" max="7176" width="5.7109375" style="170" customWidth="1"/>
    <col min="7177" max="7424" width="11.421875" style="170" customWidth="1"/>
    <col min="7425" max="7425" width="3.421875" style="170" customWidth="1"/>
    <col min="7426" max="7426" width="2.421875" style="170" customWidth="1"/>
    <col min="7427" max="7430" width="11.421875" style="170" customWidth="1"/>
    <col min="7431" max="7431" width="29.140625" style="170" customWidth="1"/>
    <col min="7432" max="7432" width="5.7109375" style="170" customWidth="1"/>
    <col min="7433" max="7680" width="11.421875" style="170" customWidth="1"/>
    <col min="7681" max="7681" width="3.421875" style="170" customWidth="1"/>
    <col min="7682" max="7682" width="2.421875" style="170" customWidth="1"/>
    <col min="7683" max="7686" width="11.421875" style="170" customWidth="1"/>
    <col min="7687" max="7687" width="29.140625" style="170" customWidth="1"/>
    <col min="7688" max="7688" width="5.7109375" style="170" customWidth="1"/>
    <col min="7689" max="7936" width="11.421875" style="170" customWidth="1"/>
    <col min="7937" max="7937" width="3.421875" style="170" customWidth="1"/>
    <col min="7938" max="7938" width="2.421875" style="170" customWidth="1"/>
    <col min="7939" max="7942" width="11.421875" style="170" customWidth="1"/>
    <col min="7943" max="7943" width="29.140625" style="170" customWidth="1"/>
    <col min="7944" max="7944" width="5.7109375" style="170" customWidth="1"/>
    <col min="7945" max="8192" width="11.421875" style="170" customWidth="1"/>
    <col min="8193" max="8193" width="3.421875" style="170" customWidth="1"/>
    <col min="8194" max="8194" width="2.421875" style="170" customWidth="1"/>
    <col min="8195" max="8198" width="11.421875" style="170" customWidth="1"/>
    <col min="8199" max="8199" width="29.140625" style="170" customWidth="1"/>
    <col min="8200" max="8200" width="5.7109375" style="170" customWidth="1"/>
    <col min="8201" max="8448" width="11.421875" style="170" customWidth="1"/>
    <col min="8449" max="8449" width="3.421875" style="170" customWidth="1"/>
    <col min="8450" max="8450" width="2.421875" style="170" customWidth="1"/>
    <col min="8451" max="8454" width="11.421875" style="170" customWidth="1"/>
    <col min="8455" max="8455" width="29.140625" style="170" customWidth="1"/>
    <col min="8456" max="8456" width="5.7109375" style="170" customWidth="1"/>
    <col min="8457" max="8704" width="11.421875" style="170" customWidth="1"/>
    <col min="8705" max="8705" width="3.421875" style="170" customWidth="1"/>
    <col min="8706" max="8706" width="2.421875" style="170" customWidth="1"/>
    <col min="8707" max="8710" width="11.421875" style="170" customWidth="1"/>
    <col min="8711" max="8711" width="29.140625" style="170" customWidth="1"/>
    <col min="8712" max="8712" width="5.7109375" style="170" customWidth="1"/>
    <col min="8713" max="8960" width="11.421875" style="170" customWidth="1"/>
    <col min="8961" max="8961" width="3.421875" style="170" customWidth="1"/>
    <col min="8962" max="8962" width="2.421875" style="170" customWidth="1"/>
    <col min="8963" max="8966" width="11.421875" style="170" customWidth="1"/>
    <col min="8967" max="8967" width="29.140625" style="170" customWidth="1"/>
    <col min="8968" max="8968" width="5.7109375" style="170" customWidth="1"/>
    <col min="8969" max="9216" width="11.421875" style="170" customWidth="1"/>
    <col min="9217" max="9217" width="3.421875" style="170" customWidth="1"/>
    <col min="9218" max="9218" width="2.421875" style="170" customWidth="1"/>
    <col min="9219" max="9222" width="11.421875" style="170" customWidth="1"/>
    <col min="9223" max="9223" width="29.140625" style="170" customWidth="1"/>
    <col min="9224" max="9224" width="5.7109375" style="170" customWidth="1"/>
    <col min="9225" max="9472" width="11.421875" style="170" customWidth="1"/>
    <col min="9473" max="9473" width="3.421875" style="170" customWidth="1"/>
    <col min="9474" max="9474" width="2.421875" style="170" customWidth="1"/>
    <col min="9475" max="9478" width="11.421875" style="170" customWidth="1"/>
    <col min="9479" max="9479" width="29.140625" style="170" customWidth="1"/>
    <col min="9480" max="9480" width="5.7109375" style="170" customWidth="1"/>
    <col min="9481" max="9728" width="11.421875" style="170" customWidth="1"/>
    <col min="9729" max="9729" width="3.421875" style="170" customWidth="1"/>
    <col min="9730" max="9730" width="2.421875" style="170" customWidth="1"/>
    <col min="9731" max="9734" width="11.421875" style="170" customWidth="1"/>
    <col min="9735" max="9735" width="29.140625" style="170" customWidth="1"/>
    <col min="9736" max="9736" width="5.7109375" style="170" customWidth="1"/>
    <col min="9737" max="9984" width="11.421875" style="170" customWidth="1"/>
    <col min="9985" max="9985" width="3.421875" style="170" customWidth="1"/>
    <col min="9986" max="9986" width="2.421875" style="170" customWidth="1"/>
    <col min="9987" max="9990" width="11.421875" style="170" customWidth="1"/>
    <col min="9991" max="9991" width="29.140625" style="170" customWidth="1"/>
    <col min="9992" max="9992" width="5.7109375" style="170" customWidth="1"/>
    <col min="9993" max="10240" width="11.421875" style="170" customWidth="1"/>
    <col min="10241" max="10241" width="3.421875" style="170" customWidth="1"/>
    <col min="10242" max="10242" width="2.421875" style="170" customWidth="1"/>
    <col min="10243" max="10246" width="11.421875" style="170" customWidth="1"/>
    <col min="10247" max="10247" width="29.140625" style="170" customWidth="1"/>
    <col min="10248" max="10248" width="5.7109375" style="170" customWidth="1"/>
    <col min="10249" max="10496" width="11.421875" style="170" customWidth="1"/>
    <col min="10497" max="10497" width="3.421875" style="170" customWidth="1"/>
    <col min="10498" max="10498" width="2.421875" style="170" customWidth="1"/>
    <col min="10499" max="10502" width="11.421875" style="170" customWidth="1"/>
    <col min="10503" max="10503" width="29.140625" style="170" customWidth="1"/>
    <col min="10504" max="10504" width="5.7109375" style="170" customWidth="1"/>
    <col min="10505" max="10752" width="11.421875" style="170" customWidth="1"/>
    <col min="10753" max="10753" width="3.421875" style="170" customWidth="1"/>
    <col min="10754" max="10754" width="2.421875" style="170" customWidth="1"/>
    <col min="10755" max="10758" width="11.421875" style="170" customWidth="1"/>
    <col min="10759" max="10759" width="29.140625" style="170" customWidth="1"/>
    <col min="10760" max="10760" width="5.7109375" style="170" customWidth="1"/>
    <col min="10761" max="11008" width="11.421875" style="170" customWidth="1"/>
    <col min="11009" max="11009" width="3.421875" style="170" customWidth="1"/>
    <col min="11010" max="11010" width="2.421875" style="170" customWidth="1"/>
    <col min="11011" max="11014" width="11.421875" style="170" customWidth="1"/>
    <col min="11015" max="11015" width="29.140625" style="170" customWidth="1"/>
    <col min="11016" max="11016" width="5.7109375" style="170" customWidth="1"/>
    <col min="11017" max="11264" width="11.421875" style="170" customWidth="1"/>
    <col min="11265" max="11265" width="3.421875" style="170" customWidth="1"/>
    <col min="11266" max="11266" width="2.421875" style="170" customWidth="1"/>
    <col min="11267" max="11270" width="11.421875" style="170" customWidth="1"/>
    <col min="11271" max="11271" width="29.140625" style="170" customWidth="1"/>
    <col min="11272" max="11272" width="5.7109375" style="170" customWidth="1"/>
    <col min="11273" max="11520" width="11.421875" style="170" customWidth="1"/>
    <col min="11521" max="11521" width="3.421875" style="170" customWidth="1"/>
    <col min="11522" max="11522" width="2.421875" style="170" customWidth="1"/>
    <col min="11523" max="11526" width="11.421875" style="170" customWidth="1"/>
    <col min="11527" max="11527" width="29.140625" style="170" customWidth="1"/>
    <col min="11528" max="11528" width="5.7109375" style="170" customWidth="1"/>
    <col min="11529" max="11776" width="11.421875" style="170" customWidth="1"/>
    <col min="11777" max="11777" width="3.421875" style="170" customWidth="1"/>
    <col min="11778" max="11778" width="2.421875" style="170" customWidth="1"/>
    <col min="11779" max="11782" width="11.421875" style="170" customWidth="1"/>
    <col min="11783" max="11783" width="29.140625" style="170" customWidth="1"/>
    <col min="11784" max="11784" width="5.7109375" style="170" customWidth="1"/>
    <col min="11785" max="12032" width="11.421875" style="170" customWidth="1"/>
    <col min="12033" max="12033" width="3.421875" style="170" customWidth="1"/>
    <col min="12034" max="12034" width="2.421875" style="170" customWidth="1"/>
    <col min="12035" max="12038" width="11.421875" style="170" customWidth="1"/>
    <col min="12039" max="12039" width="29.140625" style="170" customWidth="1"/>
    <col min="12040" max="12040" width="5.7109375" style="170" customWidth="1"/>
    <col min="12041" max="12288" width="11.421875" style="170" customWidth="1"/>
    <col min="12289" max="12289" width="3.421875" style="170" customWidth="1"/>
    <col min="12290" max="12290" width="2.421875" style="170" customWidth="1"/>
    <col min="12291" max="12294" width="11.421875" style="170" customWidth="1"/>
    <col min="12295" max="12295" width="29.140625" style="170" customWidth="1"/>
    <col min="12296" max="12296" width="5.7109375" style="170" customWidth="1"/>
    <col min="12297" max="12544" width="11.421875" style="170" customWidth="1"/>
    <col min="12545" max="12545" width="3.421875" style="170" customWidth="1"/>
    <col min="12546" max="12546" width="2.421875" style="170" customWidth="1"/>
    <col min="12547" max="12550" width="11.421875" style="170" customWidth="1"/>
    <col min="12551" max="12551" width="29.140625" style="170" customWidth="1"/>
    <col min="12552" max="12552" width="5.7109375" style="170" customWidth="1"/>
    <col min="12553" max="12800" width="11.421875" style="170" customWidth="1"/>
    <col min="12801" max="12801" width="3.421875" style="170" customWidth="1"/>
    <col min="12802" max="12802" width="2.421875" style="170" customWidth="1"/>
    <col min="12803" max="12806" width="11.421875" style="170" customWidth="1"/>
    <col min="12807" max="12807" width="29.140625" style="170" customWidth="1"/>
    <col min="12808" max="12808" width="5.7109375" style="170" customWidth="1"/>
    <col min="12809" max="13056" width="11.421875" style="170" customWidth="1"/>
    <col min="13057" max="13057" width="3.421875" style="170" customWidth="1"/>
    <col min="13058" max="13058" width="2.421875" style="170" customWidth="1"/>
    <col min="13059" max="13062" width="11.421875" style="170" customWidth="1"/>
    <col min="13063" max="13063" width="29.140625" style="170" customWidth="1"/>
    <col min="13064" max="13064" width="5.7109375" style="170" customWidth="1"/>
    <col min="13065" max="13312" width="11.421875" style="170" customWidth="1"/>
    <col min="13313" max="13313" width="3.421875" style="170" customWidth="1"/>
    <col min="13314" max="13314" width="2.421875" style="170" customWidth="1"/>
    <col min="13315" max="13318" width="11.421875" style="170" customWidth="1"/>
    <col min="13319" max="13319" width="29.140625" style="170" customWidth="1"/>
    <col min="13320" max="13320" width="5.7109375" style="170" customWidth="1"/>
    <col min="13321" max="13568" width="11.421875" style="170" customWidth="1"/>
    <col min="13569" max="13569" width="3.421875" style="170" customWidth="1"/>
    <col min="13570" max="13570" width="2.421875" style="170" customWidth="1"/>
    <col min="13571" max="13574" width="11.421875" style="170" customWidth="1"/>
    <col min="13575" max="13575" width="29.140625" style="170" customWidth="1"/>
    <col min="13576" max="13576" width="5.7109375" style="170" customWidth="1"/>
    <col min="13577" max="13824" width="11.421875" style="170" customWidth="1"/>
    <col min="13825" max="13825" width="3.421875" style="170" customWidth="1"/>
    <col min="13826" max="13826" width="2.421875" style="170" customWidth="1"/>
    <col min="13827" max="13830" width="11.421875" style="170" customWidth="1"/>
    <col min="13831" max="13831" width="29.140625" style="170" customWidth="1"/>
    <col min="13832" max="13832" width="5.7109375" style="170" customWidth="1"/>
    <col min="13833" max="14080" width="11.421875" style="170" customWidth="1"/>
    <col min="14081" max="14081" width="3.421875" style="170" customWidth="1"/>
    <col min="14082" max="14082" width="2.421875" style="170" customWidth="1"/>
    <col min="14083" max="14086" width="11.421875" style="170" customWidth="1"/>
    <col min="14087" max="14087" width="29.140625" style="170" customWidth="1"/>
    <col min="14088" max="14088" width="5.7109375" style="170" customWidth="1"/>
    <col min="14089" max="14336" width="11.421875" style="170" customWidth="1"/>
    <col min="14337" max="14337" width="3.421875" style="170" customWidth="1"/>
    <col min="14338" max="14338" width="2.421875" style="170" customWidth="1"/>
    <col min="14339" max="14342" width="11.421875" style="170" customWidth="1"/>
    <col min="14343" max="14343" width="29.140625" style="170" customWidth="1"/>
    <col min="14344" max="14344" width="5.7109375" style="170" customWidth="1"/>
    <col min="14345" max="14592" width="11.421875" style="170" customWidth="1"/>
    <col min="14593" max="14593" width="3.421875" style="170" customWidth="1"/>
    <col min="14594" max="14594" width="2.421875" style="170" customWidth="1"/>
    <col min="14595" max="14598" width="11.421875" style="170" customWidth="1"/>
    <col min="14599" max="14599" width="29.140625" style="170" customWidth="1"/>
    <col min="14600" max="14600" width="5.7109375" style="170" customWidth="1"/>
    <col min="14601" max="14848" width="11.421875" style="170" customWidth="1"/>
    <col min="14849" max="14849" width="3.421875" style="170" customWidth="1"/>
    <col min="14850" max="14850" width="2.421875" style="170" customWidth="1"/>
    <col min="14851" max="14854" width="11.421875" style="170" customWidth="1"/>
    <col min="14855" max="14855" width="29.140625" style="170" customWidth="1"/>
    <col min="14856" max="14856" width="5.7109375" style="170" customWidth="1"/>
    <col min="14857" max="15104" width="11.421875" style="170" customWidth="1"/>
    <col min="15105" max="15105" width="3.421875" style="170" customWidth="1"/>
    <col min="15106" max="15106" width="2.421875" style="170" customWidth="1"/>
    <col min="15107" max="15110" width="11.421875" style="170" customWidth="1"/>
    <col min="15111" max="15111" width="29.140625" style="170" customWidth="1"/>
    <col min="15112" max="15112" width="5.7109375" style="170" customWidth="1"/>
    <col min="15113" max="15360" width="11.421875" style="170" customWidth="1"/>
    <col min="15361" max="15361" width="3.421875" style="170" customWidth="1"/>
    <col min="15362" max="15362" width="2.421875" style="170" customWidth="1"/>
    <col min="15363" max="15366" width="11.421875" style="170" customWidth="1"/>
    <col min="15367" max="15367" width="29.140625" style="170" customWidth="1"/>
    <col min="15368" max="15368" width="5.7109375" style="170" customWidth="1"/>
    <col min="15369" max="15616" width="11.421875" style="170" customWidth="1"/>
    <col min="15617" max="15617" width="3.421875" style="170" customWidth="1"/>
    <col min="15618" max="15618" width="2.421875" style="170" customWidth="1"/>
    <col min="15619" max="15622" width="11.421875" style="170" customWidth="1"/>
    <col min="15623" max="15623" width="29.140625" style="170" customWidth="1"/>
    <col min="15624" max="15624" width="5.7109375" style="170" customWidth="1"/>
    <col min="15625" max="15872" width="11.421875" style="170" customWidth="1"/>
    <col min="15873" max="15873" width="3.421875" style="170" customWidth="1"/>
    <col min="15874" max="15874" width="2.421875" style="170" customWidth="1"/>
    <col min="15875" max="15878" width="11.421875" style="170" customWidth="1"/>
    <col min="15879" max="15879" width="29.140625" style="170" customWidth="1"/>
    <col min="15880" max="15880" width="5.7109375" style="170" customWidth="1"/>
    <col min="15881" max="16128" width="11.421875" style="170" customWidth="1"/>
    <col min="16129" max="16129" width="3.421875" style="170" customWidth="1"/>
    <col min="16130" max="16130" width="2.421875" style="170" customWidth="1"/>
    <col min="16131" max="16134" width="11.421875" style="170" customWidth="1"/>
    <col min="16135" max="16135" width="29.140625" style="170" customWidth="1"/>
    <col min="16136" max="16136" width="5.7109375" style="170" customWidth="1"/>
    <col min="16137" max="16384" width="11.421875" style="170" customWidth="1"/>
  </cols>
  <sheetData>
    <row r="2" spans="1:8" ht="15.75">
      <c r="A2" s="168" t="s">
        <v>260</v>
      </c>
      <c r="B2" s="169"/>
      <c r="C2" s="169"/>
      <c r="D2" s="169"/>
      <c r="E2" s="169"/>
      <c r="F2" s="169"/>
      <c r="G2" s="169"/>
      <c r="H2" s="169"/>
    </row>
    <row r="3" spans="1:8" ht="15.75">
      <c r="A3" s="171"/>
      <c r="B3" s="169"/>
      <c r="C3" s="169"/>
      <c r="D3" s="169"/>
      <c r="E3" s="169"/>
      <c r="F3" s="169"/>
      <c r="G3" s="169"/>
      <c r="H3" s="169"/>
    </row>
    <row r="5" spans="1:8" ht="12.75">
      <c r="A5" s="189" t="s">
        <v>1</v>
      </c>
      <c r="B5" s="189"/>
      <c r="C5" s="189"/>
      <c r="D5" s="189"/>
      <c r="E5" s="189"/>
      <c r="F5" s="189"/>
      <c r="G5" s="189"/>
      <c r="H5" s="172">
        <v>4</v>
      </c>
    </row>
    <row r="7" spans="1:8" ht="12.75">
      <c r="A7" s="189" t="s">
        <v>2</v>
      </c>
      <c r="B7" s="189"/>
      <c r="C7" s="189"/>
      <c r="D7" s="189"/>
      <c r="E7" s="189"/>
      <c r="F7" s="189"/>
      <c r="G7" s="189"/>
      <c r="H7" s="172">
        <v>5</v>
      </c>
    </row>
    <row r="10" ht="12.75">
      <c r="A10" s="170" t="s">
        <v>253</v>
      </c>
    </row>
    <row r="11" spans="1:8" ht="12.75">
      <c r="A11" s="170"/>
      <c r="B11" s="189" t="s">
        <v>256</v>
      </c>
      <c r="C11" s="189"/>
      <c r="D11" s="189"/>
      <c r="E11" s="189"/>
      <c r="F11" s="189"/>
      <c r="G11" s="189"/>
      <c r="H11" s="172">
        <v>6</v>
      </c>
    </row>
    <row r="12" ht="12.75">
      <c r="A12" s="173"/>
    </row>
    <row r="13" ht="12.75">
      <c r="A13" s="173"/>
    </row>
    <row r="14" ht="12.75">
      <c r="A14" s="173"/>
    </row>
    <row r="15" ht="12.75">
      <c r="A15" s="170" t="s">
        <v>308</v>
      </c>
    </row>
    <row r="16" spans="1:8" ht="12.75">
      <c r="A16" s="170"/>
      <c r="B16" s="187" t="s">
        <v>257</v>
      </c>
      <c r="C16" s="187"/>
      <c r="D16" s="187"/>
      <c r="E16" s="187"/>
      <c r="F16" s="187"/>
      <c r="G16" s="187"/>
      <c r="H16" s="172">
        <v>7</v>
      </c>
    </row>
    <row r="17" ht="12.75">
      <c r="A17" s="173"/>
    </row>
    <row r="18" ht="12.75">
      <c r="A18" s="173" t="s">
        <v>0</v>
      </c>
    </row>
    <row r="19" ht="12.75">
      <c r="A19" s="173"/>
    </row>
    <row r="20" spans="1:8" ht="12.75">
      <c r="A20" s="187" t="s">
        <v>254</v>
      </c>
      <c r="B20" s="187"/>
      <c r="C20" s="187"/>
      <c r="D20" s="187"/>
      <c r="E20" s="187"/>
      <c r="F20" s="187"/>
      <c r="G20" s="187"/>
      <c r="H20" s="172">
        <v>8</v>
      </c>
    </row>
    <row r="21" ht="12.75">
      <c r="A21" s="173"/>
    </row>
    <row r="22" ht="12.75">
      <c r="A22" s="173" t="s">
        <v>0</v>
      </c>
    </row>
    <row r="23" ht="12.75">
      <c r="A23" s="173" t="s">
        <v>0</v>
      </c>
    </row>
    <row r="24" spans="1:8" ht="12.75">
      <c r="A24" s="187" t="s">
        <v>255</v>
      </c>
      <c r="B24" s="187"/>
      <c r="C24" s="187"/>
      <c r="D24" s="187"/>
      <c r="E24" s="187"/>
      <c r="F24" s="187"/>
      <c r="G24" s="187"/>
      <c r="H24" s="172">
        <v>9</v>
      </c>
    </row>
    <row r="25" ht="12.75">
      <c r="A25" s="173"/>
    </row>
    <row r="26" ht="12.75">
      <c r="A26" s="173"/>
    </row>
    <row r="27" ht="12.75">
      <c r="A27" s="173"/>
    </row>
    <row r="28" ht="12.75">
      <c r="A28" s="170" t="s">
        <v>258</v>
      </c>
    </row>
    <row r="29" spans="1:8" ht="12.75">
      <c r="A29" s="170"/>
      <c r="B29" s="187" t="s">
        <v>334</v>
      </c>
      <c r="C29" s="187"/>
      <c r="D29" s="187"/>
      <c r="E29" s="187"/>
      <c r="F29" s="187"/>
      <c r="G29" s="187"/>
      <c r="H29" s="172">
        <v>10</v>
      </c>
    </row>
    <row r="30" ht="12.75">
      <c r="A30" s="173"/>
    </row>
    <row r="31" ht="12.75">
      <c r="A31" s="173"/>
    </row>
    <row r="32" ht="12.75">
      <c r="A32" s="173" t="s">
        <v>0</v>
      </c>
    </row>
    <row r="33" ht="12.75">
      <c r="A33" s="170" t="s">
        <v>259</v>
      </c>
    </row>
    <row r="34" spans="1:8" ht="12.75">
      <c r="A34" s="173"/>
      <c r="B34" s="188" t="s">
        <v>334</v>
      </c>
      <c r="C34" s="188"/>
      <c r="D34" s="188"/>
      <c r="E34" s="188"/>
      <c r="F34" s="188"/>
      <c r="G34" s="188"/>
      <c r="H34" s="172">
        <v>11</v>
      </c>
    </row>
    <row r="35" spans="1:7" ht="12.75">
      <c r="A35" s="173"/>
      <c r="B35" s="174"/>
      <c r="C35" s="174"/>
      <c r="D35" s="174"/>
      <c r="E35" s="174"/>
      <c r="F35" s="174"/>
      <c r="G35" s="174"/>
    </row>
    <row r="36" spans="1:7" ht="12.75">
      <c r="A36" s="173"/>
      <c r="B36" s="174"/>
      <c r="C36" s="174"/>
      <c r="D36" s="174"/>
      <c r="E36" s="174"/>
      <c r="F36" s="174"/>
      <c r="G36" s="174"/>
    </row>
    <row r="37" ht="12.75">
      <c r="A37" s="173"/>
    </row>
    <row r="38" spans="1:8" ht="12.75">
      <c r="A38" s="170" t="s">
        <v>320</v>
      </c>
      <c r="H38" s="170"/>
    </row>
    <row r="39" spans="1:8" ht="12.75">
      <c r="A39" s="173" t="s">
        <v>0</v>
      </c>
      <c r="B39" s="188" t="s">
        <v>335</v>
      </c>
      <c r="C39" s="188"/>
      <c r="D39" s="188"/>
      <c r="E39" s="188"/>
      <c r="F39" s="188"/>
      <c r="G39" s="188"/>
      <c r="H39" s="172">
        <v>12</v>
      </c>
    </row>
    <row r="40" spans="1:7" ht="12.75">
      <c r="A40" s="173"/>
      <c r="B40" s="174"/>
      <c r="C40" s="174"/>
      <c r="D40" s="174"/>
      <c r="E40" s="174"/>
      <c r="F40" s="174"/>
      <c r="G40" s="174"/>
    </row>
    <row r="41" ht="12.75">
      <c r="A41" s="173"/>
    </row>
    <row r="42" ht="12.75">
      <c r="A42" s="173" t="s">
        <v>0</v>
      </c>
    </row>
    <row r="43" ht="12.75">
      <c r="A43" s="170" t="s">
        <v>321</v>
      </c>
    </row>
    <row r="44" spans="1:8" ht="12.75">
      <c r="A44" s="173"/>
      <c r="B44" s="188" t="s">
        <v>335</v>
      </c>
      <c r="C44" s="188"/>
      <c r="D44" s="188"/>
      <c r="E44" s="188"/>
      <c r="F44" s="188"/>
      <c r="G44" s="188"/>
      <c r="H44" s="172">
        <v>13</v>
      </c>
    </row>
    <row r="45" ht="12.75">
      <c r="A45" s="173"/>
    </row>
    <row r="46" ht="12.75">
      <c r="A46" s="173"/>
    </row>
    <row r="47" ht="12.75">
      <c r="A47" s="173"/>
    </row>
    <row r="48" ht="12.75">
      <c r="A48" s="170" t="s">
        <v>322</v>
      </c>
    </row>
    <row r="49" spans="1:8" ht="12.75">
      <c r="A49" s="173" t="s">
        <v>0</v>
      </c>
      <c r="B49" s="188" t="s">
        <v>336</v>
      </c>
      <c r="C49" s="188"/>
      <c r="D49" s="188"/>
      <c r="E49" s="188"/>
      <c r="F49" s="188"/>
      <c r="G49" s="188"/>
      <c r="H49" s="172">
        <v>14</v>
      </c>
    </row>
    <row r="51" ht="13.5">
      <c r="H51" s="176"/>
    </row>
    <row r="52" ht="13.5">
      <c r="H52" s="177"/>
    </row>
  </sheetData>
  <mergeCells count="11">
    <mergeCell ref="A24:G24"/>
    <mergeCell ref="A5:G5"/>
    <mergeCell ref="A7:G7"/>
    <mergeCell ref="B11:G11"/>
    <mergeCell ref="B16:G16"/>
    <mergeCell ref="A20:G20"/>
    <mergeCell ref="B29:G29"/>
    <mergeCell ref="B34:G34"/>
    <mergeCell ref="B39:G39"/>
    <mergeCell ref="B44:G44"/>
    <mergeCell ref="B49:G49"/>
  </mergeCells>
  <printOptions horizontalCentered="1"/>
  <pageMargins left="0.3937007874015748" right="0.3937007874015748" top="0.5905511811023623" bottom="0.7874015748031497" header="0.5118110236220472" footer="0.3937007874015748"/>
  <pageSetup horizontalDpi="300" verticalDpi="300" orientation="portrait" paperSize="9" scale="90" r:id="rId1"/>
  <headerFooter alignWithMargins="0">
    <oddFooter>&amp;C3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75"/>
  <sheetViews>
    <sheetView workbookViewId="0" topLeftCell="A1">
      <selection activeCell="Q1" sqref="Q1"/>
    </sheetView>
  </sheetViews>
  <sheetFormatPr defaultColWidth="10.28125" defaultRowHeight="12.75"/>
  <cols>
    <col min="1" max="2" width="1.1484375" style="58" customWidth="1"/>
    <col min="3" max="3" width="3.8515625" style="58" customWidth="1"/>
    <col min="4" max="4" width="6.421875" style="58" customWidth="1"/>
    <col min="5" max="6" width="1.1484375" style="58" customWidth="1"/>
    <col min="7" max="7" width="3.7109375" style="58" customWidth="1"/>
    <col min="8" max="8" width="1.1484375" style="71" customWidth="1"/>
    <col min="9" max="16" width="9.7109375" style="58" customWidth="1"/>
    <col min="17" max="16384" width="10.28125" style="58" customWidth="1"/>
  </cols>
  <sheetData>
    <row r="1" spans="1:16" ht="12">
      <c r="A1" s="325" t="s">
        <v>322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</row>
    <row r="2" spans="1:16" ht="12" customHeight="1">
      <c r="A2" s="325" t="s">
        <v>336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</row>
    <row r="3" spans="2:8" ht="9" customHeight="1">
      <c r="B3" s="143"/>
      <c r="C3" s="143"/>
      <c r="D3" s="143"/>
      <c r="E3" s="143"/>
      <c r="F3" s="143"/>
      <c r="G3" s="143"/>
      <c r="H3" s="143"/>
    </row>
    <row r="4" spans="1:16" ht="12" customHeight="1">
      <c r="A4" s="322" t="s">
        <v>63</v>
      </c>
      <c r="B4" s="322"/>
      <c r="C4" s="322"/>
      <c r="D4" s="322"/>
      <c r="E4" s="322"/>
      <c r="F4" s="322"/>
      <c r="G4" s="322"/>
      <c r="H4" s="322"/>
      <c r="I4" s="144" t="s">
        <v>64</v>
      </c>
      <c r="J4" s="136" t="s">
        <v>65</v>
      </c>
      <c r="K4" s="136" t="s">
        <v>64</v>
      </c>
      <c r="L4" s="137" t="s">
        <v>64</v>
      </c>
      <c r="M4" s="136" t="s">
        <v>66</v>
      </c>
      <c r="N4" s="136" t="s">
        <v>67</v>
      </c>
      <c r="O4" s="316" t="s">
        <v>68</v>
      </c>
      <c r="P4" s="318" t="s">
        <v>69</v>
      </c>
    </row>
    <row r="5" spans="1:16" ht="12" customHeight="1">
      <c r="A5" s="323"/>
      <c r="B5" s="323"/>
      <c r="C5" s="323"/>
      <c r="D5" s="323"/>
      <c r="E5" s="323"/>
      <c r="F5" s="323"/>
      <c r="G5" s="323"/>
      <c r="H5" s="323"/>
      <c r="I5" s="145" t="s">
        <v>70</v>
      </c>
      <c r="J5" s="138" t="s">
        <v>70</v>
      </c>
      <c r="K5" s="138" t="s">
        <v>71</v>
      </c>
      <c r="L5" s="139" t="s">
        <v>72</v>
      </c>
      <c r="M5" s="138" t="s">
        <v>72</v>
      </c>
      <c r="N5" s="138" t="s">
        <v>72</v>
      </c>
      <c r="O5" s="317"/>
      <c r="P5" s="319"/>
    </row>
    <row r="6" spans="1:16" ht="12" customHeight="1">
      <c r="A6" s="324"/>
      <c r="B6" s="324"/>
      <c r="C6" s="324"/>
      <c r="D6" s="324"/>
      <c r="E6" s="324"/>
      <c r="F6" s="324"/>
      <c r="G6" s="324"/>
      <c r="H6" s="324"/>
      <c r="I6" s="320" t="s">
        <v>73</v>
      </c>
      <c r="J6" s="321"/>
      <c r="K6" s="321"/>
      <c r="L6" s="321"/>
      <c r="M6" s="321"/>
      <c r="N6" s="321"/>
      <c r="O6" s="321"/>
      <c r="P6" s="321"/>
    </row>
    <row r="7" spans="2:8" ht="6" customHeight="1">
      <c r="B7" s="143"/>
      <c r="C7" s="143"/>
      <c r="D7" s="143"/>
      <c r="E7" s="143"/>
      <c r="F7" s="143"/>
      <c r="G7" s="143"/>
      <c r="H7" s="143"/>
    </row>
    <row r="8" spans="1:16" ht="12" customHeight="1">
      <c r="A8" s="315" t="s">
        <v>74</v>
      </c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</row>
    <row r="9" spans="2:8" ht="6.6" customHeight="1">
      <c r="B9" s="143"/>
      <c r="C9" s="143"/>
      <c r="D9" s="143"/>
      <c r="E9" s="143"/>
      <c r="F9" s="143"/>
      <c r="G9" s="143"/>
      <c r="H9" s="143"/>
    </row>
    <row r="10" spans="1:8" ht="11.25">
      <c r="A10" s="67" t="s">
        <v>33</v>
      </c>
      <c r="B10" s="67"/>
      <c r="C10" s="67"/>
      <c r="D10" s="67"/>
      <c r="E10" s="67"/>
      <c r="F10" s="67"/>
      <c r="G10" s="67"/>
      <c r="H10" s="67"/>
    </row>
    <row r="11" ht="8.45" customHeight="1"/>
    <row r="12" spans="1:16" ht="12.75">
      <c r="A12" s="72" t="s">
        <v>75</v>
      </c>
      <c r="I12" s="83">
        <v>535</v>
      </c>
      <c r="J12" s="83">
        <v>0</v>
      </c>
      <c r="K12" s="83">
        <v>0</v>
      </c>
      <c r="L12" s="83">
        <v>0</v>
      </c>
      <c r="M12" s="83">
        <v>332</v>
      </c>
      <c r="N12" s="83">
        <v>0</v>
      </c>
      <c r="O12" s="83">
        <v>0</v>
      </c>
      <c r="P12" s="140">
        <v>405</v>
      </c>
    </row>
    <row r="13" spans="1:16" ht="10.15" customHeight="1">
      <c r="A13" s="71" t="s">
        <v>77</v>
      </c>
      <c r="D13" s="82" t="s">
        <v>235</v>
      </c>
      <c r="E13" s="253" t="s">
        <v>76</v>
      </c>
      <c r="F13" s="253"/>
      <c r="G13" s="253"/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485</v>
      </c>
      <c r="P13" s="140">
        <v>485</v>
      </c>
    </row>
    <row r="14" spans="1:16" s="70" customFormat="1" ht="12.75">
      <c r="A14" s="72" t="s">
        <v>54</v>
      </c>
      <c r="C14" s="74"/>
      <c r="D14" s="105" t="s">
        <v>235</v>
      </c>
      <c r="E14" s="253" t="s">
        <v>77</v>
      </c>
      <c r="F14" s="253"/>
      <c r="G14" s="253"/>
      <c r="H14" s="75"/>
      <c r="I14" s="83">
        <v>350</v>
      </c>
      <c r="J14" s="83">
        <v>0</v>
      </c>
      <c r="K14" s="83">
        <v>295</v>
      </c>
      <c r="L14" s="83">
        <v>0</v>
      </c>
      <c r="M14" s="83">
        <v>326</v>
      </c>
      <c r="N14" s="83">
        <v>340</v>
      </c>
      <c r="O14" s="83">
        <v>0</v>
      </c>
      <c r="P14" s="140">
        <v>334</v>
      </c>
    </row>
    <row r="15" spans="1:16" s="70" customFormat="1" ht="12.75">
      <c r="A15" s="78"/>
      <c r="B15" s="79" t="s">
        <v>55</v>
      </c>
      <c r="C15" s="80"/>
      <c r="D15" s="82" t="s">
        <v>235</v>
      </c>
      <c r="E15" s="253" t="s">
        <v>54</v>
      </c>
      <c r="F15" s="253"/>
      <c r="G15" s="253"/>
      <c r="H15" s="75"/>
      <c r="I15" s="83">
        <v>330</v>
      </c>
      <c r="J15" s="83">
        <v>300</v>
      </c>
      <c r="K15" s="83">
        <v>0</v>
      </c>
      <c r="L15" s="83">
        <v>295</v>
      </c>
      <c r="M15" s="83">
        <v>0</v>
      </c>
      <c r="N15" s="83">
        <v>262</v>
      </c>
      <c r="O15" s="83">
        <v>275</v>
      </c>
      <c r="P15" s="140">
        <v>293</v>
      </c>
    </row>
    <row r="16" spans="1:16" s="70" customFormat="1" ht="10.15" customHeight="1">
      <c r="A16" s="76"/>
      <c r="D16" s="82" t="s">
        <v>53</v>
      </c>
      <c r="E16" s="146"/>
      <c r="F16" s="146"/>
      <c r="G16" s="105" t="s">
        <v>55</v>
      </c>
      <c r="H16" s="75"/>
      <c r="I16" s="83">
        <v>0</v>
      </c>
      <c r="J16" s="83">
        <v>350</v>
      </c>
      <c r="K16" s="83">
        <v>320</v>
      </c>
      <c r="L16" s="83">
        <v>323</v>
      </c>
      <c r="M16" s="83">
        <v>354</v>
      </c>
      <c r="N16" s="83">
        <v>0</v>
      </c>
      <c r="O16" s="83">
        <v>273</v>
      </c>
      <c r="P16" s="140">
        <v>328</v>
      </c>
    </row>
    <row r="17" spans="4:16" s="70" customFormat="1" ht="12" customHeight="1">
      <c r="D17" s="84"/>
      <c r="E17" s="84"/>
      <c r="F17" s="84"/>
      <c r="G17" s="85" t="s">
        <v>234</v>
      </c>
      <c r="H17" s="77"/>
      <c r="I17" s="141">
        <v>424</v>
      </c>
      <c r="J17" s="141">
        <v>327</v>
      </c>
      <c r="K17" s="141">
        <v>310</v>
      </c>
      <c r="L17" s="141">
        <v>307</v>
      </c>
      <c r="M17" s="141">
        <v>336</v>
      </c>
      <c r="N17" s="141">
        <v>312</v>
      </c>
      <c r="O17" s="141">
        <v>360</v>
      </c>
      <c r="P17" s="142">
        <v>350</v>
      </c>
    </row>
    <row r="18" s="70" customFormat="1" ht="8.45" customHeight="1">
      <c r="H18" s="77"/>
    </row>
    <row r="19" spans="1:8" s="70" customFormat="1" ht="12.75">
      <c r="A19" s="76" t="s">
        <v>38</v>
      </c>
      <c r="B19" s="76"/>
      <c r="C19" s="76"/>
      <c r="D19" s="76"/>
      <c r="E19" s="76"/>
      <c r="F19" s="76"/>
      <c r="G19" s="76"/>
      <c r="H19" s="84"/>
    </row>
    <row r="20" s="70" customFormat="1" ht="8.45" customHeight="1">
      <c r="H20" s="77"/>
    </row>
    <row r="21" spans="2:16" s="70" customFormat="1" ht="12.75">
      <c r="B21" s="73" t="s">
        <v>56</v>
      </c>
      <c r="C21" s="74"/>
      <c r="D21" s="74"/>
      <c r="E21" s="74"/>
      <c r="F21" s="74"/>
      <c r="G21" s="74"/>
      <c r="H21" s="75"/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350</v>
      </c>
      <c r="P21" s="140">
        <v>350</v>
      </c>
    </row>
    <row r="22" spans="2:16" s="70" customFormat="1" ht="12.75">
      <c r="B22" s="92" t="s">
        <v>57</v>
      </c>
      <c r="D22" s="98" t="s">
        <v>235</v>
      </c>
      <c r="E22" s="253" t="s">
        <v>55</v>
      </c>
      <c r="F22" s="253"/>
      <c r="G22" s="253"/>
      <c r="H22" s="75"/>
      <c r="I22" s="83">
        <v>348</v>
      </c>
      <c r="J22" s="83">
        <v>290</v>
      </c>
      <c r="K22" s="83">
        <v>280</v>
      </c>
      <c r="L22" s="83">
        <v>326</v>
      </c>
      <c r="M22" s="83">
        <v>316</v>
      </c>
      <c r="N22" s="83">
        <v>337</v>
      </c>
      <c r="O22" s="83">
        <v>352</v>
      </c>
      <c r="P22" s="140">
        <v>337</v>
      </c>
    </row>
    <row r="23" spans="2:16" s="70" customFormat="1" ht="12.75">
      <c r="B23" s="92" t="s">
        <v>58</v>
      </c>
      <c r="D23" s="98" t="s">
        <v>235</v>
      </c>
      <c r="E23" s="253" t="s">
        <v>57</v>
      </c>
      <c r="F23" s="253"/>
      <c r="G23" s="253"/>
      <c r="H23" s="75"/>
      <c r="I23" s="83">
        <v>333</v>
      </c>
      <c r="J23" s="83">
        <v>349</v>
      </c>
      <c r="K23" s="83">
        <v>375</v>
      </c>
      <c r="L23" s="83">
        <v>347</v>
      </c>
      <c r="M23" s="83">
        <v>372</v>
      </c>
      <c r="N23" s="83">
        <v>347</v>
      </c>
      <c r="O23" s="83">
        <v>359</v>
      </c>
      <c r="P23" s="140">
        <v>349</v>
      </c>
    </row>
    <row r="24" spans="1:16" s="70" customFormat="1" ht="12.75">
      <c r="A24" s="96"/>
      <c r="C24" s="92" t="s">
        <v>59</v>
      </c>
      <c r="D24" s="98" t="s">
        <v>235</v>
      </c>
      <c r="E24" s="253" t="s">
        <v>58</v>
      </c>
      <c r="F24" s="253"/>
      <c r="G24" s="253"/>
      <c r="H24" s="75"/>
      <c r="I24" s="83">
        <v>330</v>
      </c>
      <c r="J24" s="83">
        <v>348</v>
      </c>
      <c r="K24" s="83">
        <v>327</v>
      </c>
      <c r="L24" s="83">
        <v>363</v>
      </c>
      <c r="M24" s="83">
        <v>377</v>
      </c>
      <c r="N24" s="83">
        <v>355</v>
      </c>
      <c r="O24" s="83">
        <v>371</v>
      </c>
      <c r="P24" s="140">
        <v>348</v>
      </c>
    </row>
    <row r="25" spans="1:16" s="70" customFormat="1" ht="10.15" customHeight="1">
      <c r="A25" s="94"/>
      <c r="C25" s="92" t="s">
        <v>60</v>
      </c>
      <c r="D25" s="98" t="s">
        <v>235</v>
      </c>
      <c r="G25" s="105" t="s">
        <v>59</v>
      </c>
      <c r="H25" s="75"/>
      <c r="I25" s="83">
        <v>328</v>
      </c>
      <c r="J25" s="83">
        <v>346</v>
      </c>
      <c r="K25" s="83">
        <v>323</v>
      </c>
      <c r="L25" s="83">
        <v>369</v>
      </c>
      <c r="M25" s="83">
        <v>373</v>
      </c>
      <c r="N25" s="83">
        <v>357</v>
      </c>
      <c r="O25" s="83">
        <v>366</v>
      </c>
      <c r="P25" s="140">
        <v>345</v>
      </c>
    </row>
    <row r="26" spans="1:16" s="70" customFormat="1" ht="10.15" customHeight="1">
      <c r="A26" s="94"/>
      <c r="C26" s="92" t="s">
        <v>61</v>
      </c>
      <c r="D26" s="98" t="s">
        <v>235</v>
      </c>
      <c r="G26" s="105" t="s">
        <v>60</v>
      </c>
      <c r="H26" s="75"/>
      <c r="I26" s="83">
        <v>346</v>
      </c>
      <c r="J26" s="83">
        <v>358</v>
      </c>
      <c r="K26" s="83">
        <v>343</v>
      </c>
      <c r="L26" s="83">
        <v>375</v>
      </c>
      <c r="M26" s="83">
        <v>439</v>
      </c>
      <c r="N26" s="83">
        <v>355</v>
      </c>
      <c r="O26" s="83">
        <v>389</v>
      </c>
      <c r="P26" s="140">
        <v>368</v>
      </c>
    </row>
    <row r="27" spans="1:16" s="70" customFormat="1" ht="10.15" customHeight="1">
      <c r="A27" s="90"/>
      <c r="B27" s="91"/>
      <c r="C27" s="91"/>
      <c r="D27" s="98" t="s">
        <v>53</v>
      </c>
      <c r="G27" s="105" t="s">
        <v>61</v>
      </c>
      <c r="H27" s="75"/>
      <c r="I27" s="83">
        <v>369</v>
      </c>
      <c r="J27" s="83">
        <v>366</v>
      </c>
      <c r="K27" s="83">
        <v>355</v>
      </c>
      <c r="L27" s="83">
        <v>388</v>
      </c>
      <c r="M27" s="83">
        <v>481</v>
      </c>
      <c r="N27" s="83">
        <v>384</v>
      </c>
      <c r="O27" s="83">
        <v>403</v>
      </c>
      <c r="P27" s="140">
        <v>401</v>
      </c>
    </row>
    <row r="28" spans="5:16" s="70" customFormat="1" ht="12" customHeight="1">
      <c r="E28" s="99"/>
      <c r="F28" s="99"/>
      <c r="G28" s="85" t="s">
        <v>234</v>
      </c>
      <c r="H28" s="77"/>
      <c r="I28" s="141">
        <v>336</v>
      </c>
      <c r="J28" s="141">
        <v>350</v>
      </c>
      <c r="K28" s="141">
        <v>335</v>
      </c>
      <c r="L28" s="141">
        <v>366</v>
      </c>
      <c r="M28" s="141">
        <v>402</v>
      </c>
      <c r="N28" s="141">
        <v>356</v>
      </c>
      <c r="O28" s="141">
        <v>376</v>
      </c>
      <c r="P28" s="142">
        <v>355</v>
      </c>
    </row>
    <row r="29" spans="4:16" s="70" customFormat="1" ht="12" customHeight="1">
      <c r="D29" s="84"/>
      <c r="E29" s="84"/>
      <c r="F29" s="84"/>
      <c r="G29" s="85" t="s">
        <v>78</v>
      </c>
      <c r="H29" s="84"/>
      <c r="I29" s="141">
        <v>337</v>
      </c>
      <c r="J29" s="141">
        <v>350</v>
      </c>
      <c r="K29" s="141">
        <v>334</v>
      </c>
      <c r="L29" s="141">
        <v>365</v>
      </c>
      <c r="M29" s="141">
        <v>397</v>
      </c>
      <c r="N29" s="141">
        <v>356</v>
      </c>
      <c r="O29" s="141">
        <v>375</v>
      </c>
      <c r="P29" s="142">
        <v>355</v>
      </c>
    </row>
    <row r="30" spans="3:8" s="70" customFormat="1" ht="9.75" customHeight="1">
      <c r="C30" s="84"/>
      <c r="D30" s="84"/>
      <c r="E30" s="84"/>
      <c r="F30" s="84"/>
      <c r="G30" s="84"/>
      <c r="H30" s="84"/>
    </row>
    <row r="31" spans="1:16" s="70" customFormat="1" ht="9.75" customHeight="1">
      <c r="A31" s="315" t="s">
        <v>79</v>
      </c>
      <c r="B31" s="315"/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</row>
    <row r="32" ht="11.25"/>
    <row r="33" spans="1:7" ht="11.25">
      <c r="A33" s="67" t="s">
        <v>33</v>
      </c>
      <c r="B33" s="67"/>
      <c r="C33" s="67"/>
      <c r="D33" s="67"/>
      <c r="E33" s="67"/>
      <c r="F33" s="67"/>
      <c r="G33" s="67"/>
    </row>
    <row r="35" spans="1:16" ht="12.75">
      <c r="A35" s="72" t="s">
        <v>75</v>
      </c>
      <c r="I35" s="83">
        <v>535</v>
      </c>
      <c r="J35" s="83">
        <v>0</v>
      </c>
      <c r="K35" s="83">
        <v>0</v>
      </c>
      <c r="L35" s="83">
        <v>0</v>
      </c>
      <c r="M35" s="83">
        <v>555</v>
      </c>
      <c r="N35" s="83">
        <v>0</v>
      </c>
      <c r="O35" s="83">
        <v>0</v>
      </c>
      <c r="P35" s="140">
        <v>540</v>
      </c>
    </row>
    <row r="36" spans="1:16" ht="12.75">
      <c r="A36" s="71" t="s">
        <v>77</v>
      </c>
      <c r="D36" s="82" t="s">
        <v>235</v>
      </c>
      <c r="E36" s="253" t="s">
        <v>76</v>
      </c>
      <c r="F36" s="253"/>
      <c r="G36" s="253"/>
      <c r="I36" s="83">
        <v>0</v>
      </c>
      <c r="J36" s="83">
        <v>0</v>
      </c>
      <c r="K36" s="83">
        <v>0</v>
      </c>
      <c r="L36" s="83">
        <v>0</v>
      </c>
      <c r="M36" s="83">
        <v>0</v>
      </c>
      <c r="N36" s="83">
        <v>0</v>
      </c>
      <c r="O36" s="83">
        <v>555</v>
      </c>
      <c r="P36" s="140">
        <v>555</v>
      </c>
    </row>
    <row r="37" spans="1:16" ht="12.75">
      <c r="A37" s="72" t="s">
        <v>54</v>
      </c>
      <c r="B37" s="70"/>
      <c r="C37" s="74"/>
      <c r="D37" s="105" t="s">
        <v>235</v>
      </c>
      <c r="E37" s="253" t="s">
        <v>77</v>
      </c>
      <c r="F37" s="253"/>
      <c r="G37" s="253"/>
      <c r="I37" s="83">
        <v>460</v>
      </c>
      <c r="J37" s="83">
        <v>0</v>
      </c>
      <c r="K37" s="83">
        <v>395</v>
      </c>
      <c r="L37" s="83">
        <v>0</v>
      </c>
      <c r="M37" s="83">
        <v>491</v>
      </c>
      <c r="N37" s="83">
        <v>475</v>
      </c>
      <c r="O37" s="83">
        <v>0</v>
      </c>
      <c r="P37" s="140">
        <v>456</v>
      </c>
    </row>
    <row r="38" spans="1:16" ht="12.75">
      <c r="A38" s="78"/>
      <c r="B38" s="79" t="s">
        <v>55</v>
      </c>
      <c r="C38" s="80"/>
      <c r="D38" s="82" t="s">
        <v>235</v>
      </c>
      <c r="E38" s="253" t="s">
        <v>54</v>
      </c>
      <c r="F38" s="253"/>
      <c r="G38" s="253"/>
      <c r="I38" s="83">
        <v>480</v>
      </c>
      <c r="J38" s="83">
        <v>412</v>
      </c>
      <c r="K38" s="83">
        <v>0</v>
      </c>
      <c r="L38" s="83">
        <v>480</v>
      </c>
      <c r="M38" s="83">
        <v>0</v>
      </c>
      <c r="N38" s="83">
        <v>394</v>
      </c>
      <c r="O38" s="83">
        <v>420</v>
      </c>
      <c r="P38" s="140">
        <v>432</v>
      </c>
    </row>
    <row r="39" spans="1:16" ht="12.75">
      <c r="A39" s="76"/>
      <c r="B39" s="70"/>
      <c r="C39" s="70"/>
      <c r="D39" s="82" t="s">
        <v>53</v>
      </c>
      <c r="E39" s="146"/>
      <c r="F39" s="146"/>
      <c r="G39" s="105" t="s">
        <v>55</v>
      </c>
      <c r="I39" s="83">
        <v>0</v>
      </c>
      <c r="J39" s="83">
        <v>390</v>
      </c>
      <c r="K39" s="83">
        <v>400</v>
      </c>
      <c r="L39" s="83">
        <v>372</v>
      </c>
      <c r="M39" s="83">
        <v>416</v>
      </c>
      <c r="N39" s="83">
        <v>0</v>
      </c>
      <c r="O39" s="83">
        <v>375</v>
      </c>
      <c r="P39" s="140">
        <v>391</v>
      </c>
    </row>
    <row r="40" spans="1:16" ht="12.75">
      <c r="A40" s="70"/>
      <c r="B40" s="70"/>
      <c r="C40" s="70"/>
      <c r="D40" s="84"/>
      <c r="E40" s="84"/>
      <c r="F40" s="84"/>
      <c r="G40" s="85" t="s">
        <v>234</v>
      </c>
      <c r="I40" s="141">
        <v>526</v>
      </c>
      <c r="J40" s="141">
        <v>405</v>
      </c>
      <c r="K40" s="141">
        <v>397</v>
      </c>
      <c r="L40" s="141">
        <v>439</v>
      </c>
      <c r="M40" s="141">
        <v>524</v>
      </c>
      <c r="N40" s="141">
        <v>433</v>
      </c>
      <c r="O40" s="141">
        <v>496</v>
      </c>
      <c r="P40" s="142">
        <v>498</v>
      </c>
    </row>
    <row r="41" spans="1:7" ht="12.75">
      <c r="A41" s="70"/>
      <c r="B41" s="70"/>
      <c r="C41" s="70"/>
      <c r="D41" s="70"/>
      <c r="E41" s="70"/>
      <c r="F41" s="70"/>
      <c r="G41" s="70"/>
    </row>
    <row r="42" spans="1:7" ht="12.75">
      <c r="A42" s="76" t="s">
        <v>38</v>
      </c>
      <c r="B42" s="76"/>
      <c r="C42" s="76"/>
      <c r="D42" s="76"/>
      <c r="E42" s="76"/>
      <c r="F42" s="76"/>
      <c r="G42" s="76"/>
    </row>
    <row r="43" spans="1:7" ht="12.75">
      <c r="A43" s="70"/>
      <c r="B43" s="70"/>
      <c r="C43" s="70"/>
      <c r="D43" s="70"/>
      <c r="E43" s="70"/>
      <c r="F43" s="70"/>
      <c r="G43" s="70"/>
    </row>
    <row r="44" spans="1:16" ht="12.75">
      <c r="A44" s="70"/>
      <c r="B44" s="73" t="s">
        <v>56</v>
      </c>
      <c r="C44" s="74"/>
      <c r="D44" s="74"/>
      <c r="E44" s="74"/>
      <c r="F44" s="74"/>
      <c r="G44" s="74"/>
      <c r="I44" s="83">
        <v>0</v>
      </c>
      <c r="J44" s="83">
        <v>0</v>
      </c>
      <c r="K44" s="83">
        <v>0</v>
      </c>
      <c r="L44" s="83">
        <v>0</v>
      </c>
      <c r="M44" s="83">
        <v>0</v>
      </c>
      <c r="N44" s="83">
        <v>0</v>
      </c>
      <c r="O44" s="83">
        <v>375</v>
      </c>
      <c r="P44" s="140">
        <v>375</v>
      </c>
    </row>
    <row r="45" spans="1:16" ht="12.75">
      <c r="A45" s="70"/>
      <c r="B45" s="92" t="s">
        <v>57</v>
      </c>
      <c r="C45" s="70"/>
      <c r="D45" s="98" t="s">
        <v>235</v>
      </c>
      <c r="E45" s="253" t="s">
        <v>55</v>
      </c>
      <c r="F45" s="253"/>
      <c r="G45" s="253"/>
      <c r="I45" s="83">
        <v>368</v>
      </c>
      <c r="J45" s="83">
        <v>291</v>
      </c>
      <c r="K45" s="83">
        <v>301</v>
      </c>
      <c r="L45" s="83">
        <v>356</v>
      </c>
      <c r="M45" s="83">
        <v>329</v>
      </c>
      <c r="N45" s="83">
        <v>351</v>
      </c>
      <c r="O45" s="83">
        <v>360</v>
      </c>
      <c r="P45" s="140">
        <v>355</v>
      </c>
    </row>
    <row r="46" spans="1:16" ht="12.75">
      <c r="A46" s="70"/>
      <c r="B46" s="92" t="s">
        <v>58</v>
      </c>
      <c r="C46" s="70"/>
      <c r="D46" s="98" t="s">
        <v>235</v>
      </c>
      <c r="E46" s="253" t="s">
        <v>57</v>
      </c>
      <c r="F46" s="253"/>
      <c r="G46" s="253"/>
      <c r="I46" s="83">
        <v>328</v>
      </c>
      <c r="J46" s="83">
        <v>361</v>
      </c>
      <c r="K46" s="83">
        <v>358</v>
      </c>
      <c r="L46" s="83">
        <v>362</v>
      </c>
      <c r="M46" s="83">
        <v>366</v>
      </c>
      <c r="N46" s="83">
        <v>352</v>
      </c>
      <c r="O46" s="83">
        <v>380</v>
      </c>
      <c r="P46" s="140">
        <v>350</v>
      </c>
    </row>
    <row r="47" spans="1:16" ht="12.75">
      <c r="A47" s="96"/>
      <c r="B47" s="70"/>
      <c r="C47" s="92" t="s">
        <v>59</v>
      </c>
      <c r="D47" s="98" t="s">
        <v>235</v>
      </c>
      <c r="E47" s="253" t="s">
        <v>58</v>
      </c>
      <c r="F47" s="253"/>
      <c r="G47" s="253"/>
      <c r="I47" s="83">
        <v>325</v>
      </c>
      <c r="J47" s="83">
        <v>354</v>
      </c>
      <c r="K47" s="83">
        <v>329</v>
      </c>
      <c r="L47" s="83">
        <v>354</v>
      </c>
      <c r="M47" s="83">
        <v>377</v>
      </c>
      <c r="N47" s="83">
        <v>343</v>
      </c>
      <c r="O47" s="83">
        <v>373</v>
      </c>
      <c r="P47" s="140">
        <v>345</v>
      </c>
    </row>
    <row r="48" spans="1:16" ht="12.75">
      <c r="A48" s="94"/>
      <c r="B48" s="70"/>
      <c r="C48" s="92" t="s">
        <v>60</v>
      </c>
      <c r="D48" s="98" t="s">
        <v>235</v>
      </c>
      <c r="E48" s="70"/>
      <c r="F48" s="70"/>
      <c r="G48" s="105" t="s">
        <v>59</v>
      </c>
      <c r="I48" s="83">
        <v>329</v>
      </c>
      <c r="J48" s="83">
        <v>335</v>
      </c>
      <c r="K48" s="83">
        <v>320</v>
      </c>
      <c r="L48" s="83">
        <v>354</v>
      </c>
      <c r="M48" s="83">
        <v>369</v>
      </c>
      <c r="N48" s="83">
        <v>339</v>
      </c>
      <c r="O48" s="83">
        <v>350</v>
      </c>
      <c r="P48" s="140">
        <v>339</v>
      </c>
    </row>
    <row r="49" spans="1:16" ht="12.75">
      <c r="A49" s="94"/>
      <c r="B49" s="70"/>
      <c r="C49" s="92" t="s">
        <v>61</v>
      </c>
      <c r="D49" s="98" t="s">
        <v>235</v>
      </c>
      <c r="E49" s="70"/>
      <c r="F49" s="70"/>
      <c r="G49" s="105" t="s">
        <v>60</v>
      </c>
      <c r="I49" s="83">
        <v>341</v>
      </c>
      <c r="J49" s="83">
        <v>351</v>
      </c>
      <c r="K49" s="83">
        <v>335</v>
      </c>
      <c r="L49" s="83">
        <v>362</v>
      </c>
      <c r="M49" s="83">
        <v>414</v>
      </c>
      <c r="N49" s="83">
        <v>341</v>
      </c>
      <c r="O49" s="83">
        <v>358</v>
      </c>
      <c r="P49" s="140">
        <v>354</v>
      </c>
    </row>
    <row r="50" spans="1:16" ht="12.75">
      <c r="A50" s="90"/>
      <c r="B50" s="91"/>
      <c r="C50" s="91"/>
      <c r="D50" s="98" t="s">
        <v>53</v>
      </c>
      <c r="E50" s="70"/>
      <c r="F50" s="70"/>
      <c r="G50" s="105" t="s">
        <v>61</v>
      </c>
      <c r="I50" s="83">
        <v>344</v>
      </c>
      <c r="J50" s="83">
        <v>403</v>
      </c>
      <c r="K50" s="83">
        <v>349</v>
      </c>
      <c r="L50" s="83">
        <v>386</v>
      </c>
      <c r="M50" s="83">
        <v>486</v>
      </c>
      <c r="N50" s="83">
        <v>369</v>
      </c>
      <c r="O50" s="83">
        <v>366</v>
      </c>
      <c r="P50" s="140">
        <v>379</v>
      </c>
    </row>
    <row r="51" spans="1:16" ht="12.75">
      <c r="A51" s="70"/>
      <c r="B51" s="70"/>
      <c r="C51" s="70"/>
      <c r="D51" s="70"/>
      <c r="E51" s="99"/>
      <c r="F51" s="99"/>
      <c r="G51" s="85" t="s">
        <v>234</v>
      </c>
      <c r="I51" s="141">
        <v>338</v>
      </c>
      <c r="J51" s="141">
        <v>347</v>
      </c>
      <c r="K51" s="141">
        <v>331</v>
      </c>
      <c r="L51" s="141">
        <v>357</v>
      </c>
      <c r="M51" s="141">
        <v>372</v>
      </c>
      <c r="N51" s="141">
        <v>345</v>
      </c>
      <c r="O51" s="141">
        <v>367</v>
      </c>
      <c r="P51" s="142">
        <v>349</v>
      </c>
    </row>
    <row r="52" spans="1:16" ht="12.75">
      <c r="A52" s="70"/>
      <c r="B52" s="70"/>
      <c r="C52" s="70"/>
      <c r="D52" s="84"/>
      <c r="E52" s="84"/>
      <c r="F52" s="84"/>
      <c r="G52" s="85" t="s">
        <v>78</v>
      </c>
      <c r="I52" s="141">
        <v>417</v>
      </c>
      <c r="J52" s="141">
        <v>358</v>
      </c>
      <c r="K52" s="141">
        <v>350</v>
      </c>
      <c r="L52" s="141">
        <v>378</v>
      </c>
      <c r="M52" s="141">
        <v>453</v>
      </c>
      <c r="N52" s="141">
        <v>365</v>
      </c>
      <c r="O52" s="141">
        <v>399</v>
      </c>
      <c r="P52" s="142">
        <v>401</v>
      </c>
    </row>
    <row r="54" spans="1:16" ht="12.75">
      <c r="A54" s="315" t="s">
        <v>45</v>
      </c>
      <c r="B54" s="315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</row>
    <row r="56" spans="1:7" ht="12.75">
      <c r="A56" s="67" t="s">
        <v>33</v>
      </c>
      <c r="B56" s="67"/>
      <c r="C56" s="67"/>
      <c r="D56" s="67"/>
      <c r="E56" s="67"/>
      <c r="F56" s="67"/>
      <c r="G56" s="67"/>
    </row>
    <row r="58" spans="1:16" ht="12.75">
      <c r="A58" s="72" t="s">
        <v>75</v>
      </c>
      <c r="I58" s="83">
        <v>490</v>
      </c>
      <c r="J58" s="83">
        <v>0</v>
      </c>
      <c r="K58" s="83">
        <v>0</v>
      </c>
      <c r="L58" s="83">
        <v>0</v>
      </c>
      <c r="M58" s="83">
        <v>467</v>
      </c>
      <c r="N58" s="83">
        <v>0</v>
      </c>
      <c r="O58" s="83">
        <v>0</v>
      </c>
      <c r="P58" s="140">
        <v>487</v>
      </c>
    </row>
    <row r="59" spans="1:16" ht="12.75">
      <c r="A59" s="71" t="s">
        <v>77</v>
      </c>
      <c r="D59" s="82" t="s">
        <v>235</v>
      </c>
      <c r="E59" s="253" t="s">
        <v>76</v>
      </c>
      <c r="F59" s="253"/>
      <c r="G59" s="253"/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3">
        <v>470</v>
      </c>
      <c r="P59" s="140">
        <v>470</v>
      </c>
    </row>
    <row r="60" spans="1:16" ht="12.75">
      <c r="A60" s="72" t="s">
        <v>54</v>
      </c>
      <c r="B60" s="70"/>
      <c r="C60" s="74"/>
      <c r="D60" s="105" t="s">
        <v>235</v>
      </c>
      <c r="E60" s="253" t="s">
        <v>77</v>
      </c>
      <c r="F60" s="253"/>
      <c r="G60" s="253"/>
      <c r="I60" s="83">
        <v>400</v>
      </c>
      <c r="J60" s="83">
        <v>0</v>
      </c>
      <c r="K60" s="83">
        <v>425</v>
      </c>
      <c r="L60" s="83">
        <v>0</v>
      </c>
      <c r="M60" s="83">
        <v>440</v>
      </c>
      <c r="N60" s="83">
        <v>420</v>
      </c>
      <c r="O60" s="83">
        <v>0</v>
      </c>
      <c r="P60" s="140">
        <v>422</v>
      </c>
    </row>
    <row r="61" spans="1:16" ht="12.75">
      <c r="A61" s="78"/>
      <c r="B61" s="79" t="s">
        <v>55</v>
      </c>
      <c r="C61" s="80"/>
      <c r="D61" s="82" t="s">
        <v>235</v>
      </c>
      <c r="E61" s="253" t="s">
        <v>54</v>
      </c>
      <c r="F61" s="253"/>
      <c r="G61" s="253"/>
      <c r="I61" s="83">
        <v>400</v>
      </c>
      <c r="J61" s="83">
        <v>412</v>
      </c>
      <c r="K61" s="83">
        <v>0</v>
      </c>
      <c r="L61" s="83">
        <v>390</v>
      </c>
      <c r="M61" s="83">
        <v>0</v>
      </c>
      <c r="N61" s="83">
        <v>388</v>
      </c>
      <c r="O61" s="83">
        <v>387</v>
      </c>
      <c r="P61" s="140">
        <v>395</v>
      </c>
    </row>
    <row r="62" spans="1:16" ht="12.75">
      <c r="A62" s="76"/>
      <c r="B62" s="70"/>
      <c r="C62" s="70"/>
      <c r="D62" s="82" t="s">
        <v>53</v>
      </c>
      <c r="E62" s="146"/>
      <c r="F62" s="146"/>
      <c r="G62" s="105" t="s">
        <v>55</v>
      </c>
      <c r="I62" s="83">
        <v>0</v>
      </c>
      <c r="J62" s="83">
        <v>400</v>
      </c>
      <c r="K62" s="83">
        <v>380</v>
      </c>
      <c r="L62" s="83">
        <v>326</v>
      </c>
      <c r="M62" s="83">
        <v>385</v>
      </c>
      <c r="N62" s="83">
        <v>0</v>
      </c>
      <c r="O62" s="83">
        <v>330</v>
      </c>
      <c r="P62" s="140">
        <v>351</v>
      </c>
    </row>
    <row r="63" spans="1:16" ht="12.75">
      <c r="A63" s="70"/>
      <c r="B63" s="70"/>
      <c r="C63" s="70"/>
      <c r="D63" s="84"/>
      <c r="E63" s="84"/>
      <c r="F63" s="84"/>
      <c r="G63" s="85" t="s">
        <v>234</v>
      </c>
      <c r="I63" s="141">
        <v>481</v>
      </c>
      <c r="J63" s="141">
        <v>409</v>
      </c>
      <c r="K63" s="141">
        <v>413</v>
      </c>
      <c r="L63" s="141">
        <v>351</v>
      </c>
      <c r="M63" s="141">
        <v>451</v>
      </c>
      <c r="N63" s="141">
        <v>400</v>
      </c>
      <c r="O63" s="141">
        <v>424</v>
      </c>
      <c r="P63" s="142">
        <v>456</v>
      </c>
    </row>
    <row r="64" spans="1:7" ht="12.75">
      <c r="A64" s="70"/>
      <c r="B64" s="70"/>
      <c r="C64" s="70"/>
      <c r="D64" s="70"/>
      <c r="E64" s="70"/>
      <c r="F64" s="70"/>
      <c r="G64" s="70"/>
    </row>
    <row r="65" spans="1:7" ht="12.75">
      <c r="A65" s="76" t="s">
        <v>38</v>
      </c>
      <c r="B65" s="76"/>
      <c r="C65" s="76"/>
      <c r="D65" s="76"/>
      <c r="E65" s="76"/>
      <c r="F65" s="76"/>
      <c r="G65" s="76"/>
    </row>
    <row r="66" spans="1:7" ht="12.75">
      <c r="A66" s="70"/>
      <c r="B66" s="70"/>
      <c r="C66" s="70"/>
      <c r="D66" s="70"/>
      <c r="E66" s="70"/>
      <c r="F66" s="70"/>
      <c r="G66" s="70"/>
    </row>
    <row r="67" spans="1:16" ht="12.75">
      <c r="A67" s="70"/>
      <c r="B67" s="73" t="s">
        <v>56</v>
      </c>
      <c r="C67" s="74"/>
      <c r="D67" s="74"/>
      <c r="E67" s="74"/>
      <c r="F67" s="74"/>
      <c r="G67" s="74"/>
      <c r="I67" s="83">
        <v>0</v>
      </c>
      <c r="J67" s="83">
        <v>0</v>
      </c>
      <c r="K67" s="83">
        <v>0</v>
      </c>
      <c r="L67" s="83">
        <v>0</v>
      </c>
      <c r="M67" s="83">
        <v>0</v>
      </c>
      <c r="N67" s="83">
        <v>0</v>
      </c>
      <c r="O67" s="83">
        <v>360</v>
      </c>
      <c r="P67" s="140">
        <v>360</v>
      </c>
    </row>
    <row r="68" spans="1:16" ht="12.75">
      <c r="A68" s="70"/>
      <c r="B68" s="92" t="s">
        <v>57</v>
      </c>
      <c r="C68" s="70"/>
      <c r="D68" s="98" t="s">
        <v>235</v>
      </c>
      <c r="E68" s="253" t="s">
        <v>55</v>
      </c>
      <c r="F68" s="253"/>
      <c r="G68" s="253"/>
      <c r="I68" s="83">
        <v>350</v>
      </c>
      <c r="J68" s="83">
        <v>310</v>
      </c>
      <c r="K68" s="83">
        <v>333</v>
      </c>
      <c r="L68" s="83">
        <v>352</v>
      </c>
      <c r="M68" s="83">
        <v>343</v>
      </c>
      <c r="N68" s="83">
        <v>375</v>
      </c>
      <c r="O68" s="83">
        <v>363</v>
      </c>
      <c r="P68" s="140">
        <v>347</v>
      </c>
    </row>
    <row r="69" spans="1:16" ht="12.75">
      <c r="A69" s="70"/>
      <c r="B69" s="92" t="s">
        <v>58</v>
      </c>
      <c r="C69" s="70"/>
      <c r="D69" s="98" t="s">
        <v>235</v>
      </c>
      <c r="E69" s="253" t="s">
        <v>57</v>
      </c>
      <c r="F69" s="253"/>
      <c r="G69" s="253"/>
      <c r="I69" s="83">
        <v>315</v>
      </c>
      <c r="J69" s="83">
        <v>357</v>
      </c>
      <c r="K69" s="83">
        <v>353</v>
      </c>
      <c r="L69" s="83">
        <v>361</v>
      </c>
      <c r="M69" s="83">
        <v>355</v>
      </c>
      <c r="N69" s="83">
        <v>355</v>
      </c>
      <c r="O69" s="83">
        <v>335</v>
      </c>
      <c r="P69" s="140">
        <v>329</v>
      </c>
    </row>
    <row r="70" spans="1:16" ht="12.75">
      <c r="A70" s="96"/>
      <c r="B70" s="70"/>
      <c r="C70" s="92" t="s">
        <v>59</v>
      </c>
      <c r="D70" s="98" t="s">
        <v>235</v>
      </c>
      <c r="E70" s="253" t="s">
        <v>58</v>
      </c>
      <c r="F70" s="253"/>
      <c r="G70" s="253"/>
      <c r="I70" s="83">
        <v>321</v>
      </c>
      <c r="J70" s="83">
        <v>349</v>
      </c>
      <c r="K70" s="83">
        <v>301</v>
      </c>
      <c r="L70" s="83">
        <v>345</v>
      </c>
      <c r="M70" s="83">
        <v>337</v>
      </c>
      <c r="N70" s="83">
        <v>344</v>
      </c>
      <c r="O70" s="83">
        <v>341</v>
      </c>
      <c r="P70" s="140">
        <v>328</v>
      </c>
    </row>
    <row r="71" spans="1:16" ht="12.75">
      <c r="A71" s="94"/>
      <c r="B71" s="70"/>
      <c r="C71" s="92" t="s">
        <v>60</v>
      </c>
      <c r="D71" s="98" t="s">
        <v>235</v>
      </c>
      <c r="E71" s="70"/>
      <c r="F71" s="70"/>
      <c r="G71" s="105" t="s">
        <v>59</v>
      </c>
      <c r="I71" s="83">
        <v>331</v>
      </c>
      <c r="J71" s="83">
        <v>340</v>
      </c>
      <c r="K71" s="83">
        <v>329</v>
      </c>
      <c r="L71" s="83">
        <v>347</v>
      </c>
      <c r="M71" s="83">
        <v>324</v>
      </c>
      <c r="N71" s="83">
        <v>336</v>
      </c>
      <c r="O71" s="83">
        <v>329</v>
      </c>
      <c r="P71" s="140">
        <v>334</v>
      </c>
    </row>
    <row r="72" spans="1:16" ht="12.75">
      <c r="A72" s="94"/>
      <c r="B72" s="70"/>
      <c r="C72" s="92" t="s">
        <v>61</v>
      </c>
      <c r="D72" s="98" t="s">
        <v>235</v>
      </c>
      <c r="E72" s="70"/>
      <c r="F72" s="70"/>
      <c r="G72" s="105" t="s">
        <v>60</v>
      </c>
      <c r="I72" s="83">
        <v>327</v>
      </c>
      <c r="J72" s="83">
        <v>346</v>
      </c>
      <c r="K72" s="83">
        <v>326</v>
      </c>
      <c r="L72" s="83">
        <v>342</v>
      </c>
      <c r="M72" s="83">
        <v>341</v>
      </c>
      <c r="N72" s="83">
        <v>341</v>
      </c>
      <c r="O72" s="83">
        <v>308</v>
      </c>
      <c r="P72" s="140">
        <v>329</v>
      </c>
    </row>
    <row r="73" spans="1:16" ht="12.75">
      <c r="A73" s="90"/>
      <c r="B73" s="91"/>
      <c r="C73" s="91"/>
      <c r="D73" s="98" t="s">
        <v>53</v>
      </c>
      <c r="E73" s="70"/>
      <c r="F73" s="70"/>
      <c r="G73" s="105" t="s">
        <v>61</v>
      </c>
      <c r="I73" s="83">
        <v>349</v>
      </c>
      <c r="J73" s="83">
        <v>349</v>
      </c>
      <c r="K73" s="83">
        <v>333</v>
      </c>
      <c r="L73" s="83">
        <v>326</v>
      </c>
      <c r="M73" s="83">
        <v>352</v>
      </c>
      <c r="N73" s="83">
        <v>331</v>
      </c>
      <c r="O73" s="83">
        <v>318</v>
      </c>
      <c r="P73" s="140">
        <v>332</v>
      </c>
    </row>
    <row r="74" spans="1:16" ht="12.75">
      <c r="A74" s="70"/>
      <c r="B74" s="70"/>
      <c r="C74" s="70"/>
      <c r="D74" s="70"/>
      <c r="E74" s="99"/>
      <c r="F74" s="99"/>
      <c r="G74" s="85" t="s">
        <v>234</v>
      </c>
      <c r="I74" s="141">
        <v>325</v>
      </c>
      <c r="J74" s="141">
        <v>344</v>
      </c>
      <c r="K74" s="141">
        <v>319</v>
      </c>
      <c r="L74" s="141">
        <v>349</v>
      </c>
      <c r="M74" s="141">
        <v>344</v>
      </c>
      <c r="N74" s="141">
        <v>345</v>
      </c>
      <c r="O74" s="141">
        <v>336</v>
      </c>
      <c r="P74" s="142">
        <v>333</v>
      </c>
    </row>
    <row r="75" spans="1:16" ht="12.75">
      <c r="A75" s="70"/>
      <c r="B75" s="70"/>
      <c r="C75" s="70"/>
      <c r="D75" s="84"/>
      <c r="E75" s="84"/>
      <c r="F75" s="84"/>
      <c r="G75" s="85" t="s">
        <v>78</v>
      </c>
      <c r="I75" s="141">
        <v>395</v>
      </c>
      <c r="J75" s="141">
        <v>352</v>
      </c>
      <c r="K75" s="141">
        <v>343</v>
      </c>
      <c r="L75" s="141">
        <v>350</v>
      </c>
      <c r="M75" s="141">
        <v>406</v>
      </c>
      <c r="N75" s="141">
        <v>360</v>
      </c>
      <c r="O75" s="141">
        <v>354</v>
      </c>
      <c r="P75" s="142">
        <v>379</v>
      </c>
    </row>
  </sheetData>
  <mergeCells count="27">
    <mergeCell ref="E68:G68"/>
    <mergeCell ref="E69:G69"/>
    <mergeCell ref="E70:G70"/>
    <mergeCell ref="A54:P54"/>
    <mergeCell ref="A1:P1"/>
    <mergeCell ref="A2:P2"/>
    <mergeCell ref="E45:G45"/>
    <mergeCell ref="E46:G46"/>
    <mergeCell ref="E47:G47"/>
    <mergeCell ref="E59:G59"/>
    <mergeCell ref="E60:G60"/>
    <mergeCell ref="E61:G61"/>
    <mergeCell ref="E22:G22"/>
    <mergeCell ref="E23:G23"/>
    <mergeCell ref="E24:G24"/>
    <mergeCell ref="E13:G13"/>
    <mergeCell ref="O4:O5"/>
    <mergeCell ref="P4:P5"/>
    <mergeCell ref="I6:P6"/>
    <mergeCell ref="A4:H6"/>
    <mergeCell ref="A8:P8"/>
    <mergeCell ref="E36:G36"/>
    <mergeCell ref="E37:G37"/>
    <mergeCell ref="E38:G38"/>
    <mergeCell ref="E14:G14"/>
    <mergeCell ref="E15:G15"/>
    <mergeCell ref="A31:P31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90" r:id="rId2"/>
  <headerFooter alignWithMargins="0">
    <oddFooter>&amp;C14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D86BD-F21C-4F31-B3EF-1DEFA684CE5E}">
  <dimension ref="A1:K58"/>
  <sheetViews>
    <sheetView zoomScale="110" zoomScaleNormal="110" workbookViewId="0" topLeftCell="A1">
      <selection activeCell="K1" sqref="K1"/>
    </sheetView>
  </sheetViews>
  <sheetFormatPr defaultColWidth="11.421875" defaultRowHeight="12.75"/>
  <cols>
    <col min="1" max="1" width="4.00390625" style="6" customWidth="1"/>
    <col min="2" max="2" width="40.7109375" style="6" customWidth="1"/>
    <col min="3" max="3" width="0.71875" style="6" customWidth="1"/>
    <col min="4" max="10" width="7.00390625" style="6" customWidth="1"/>
    <col min="11" max="11" width="11.421875" style="5" customWidth="1"/>
    <col min="12" max="16384" width="11.421875" style="6" customWidth="1"/>
  </cols>
  <sheetData>
    <row r="1" spans="1:11" s="3" customFormat="1" ht="13.5">
      <c r="A1" s="22" t="s">
        <v>297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9" customHeight="1">
      <c r="A2" s="4"/>
      <c r="B2" s="4"/>
      <c r="C2" s="4"/>
      <c r="D2" s="5"/>
      <c r="E2" s="5"/>
      <c r="F2" s="5"/>
      <c r="G2" s="5"/>
      <c r="H2" s="5"/>
      <c r="I2" s="4"/>
      <c r="J2" s="4"/>
    </row>
    <row r="3" spans="1:10" ht="14.25" customHeight="1">
      <c r="A3" s="196" t="s">
        <v>225</v>
      </c>
      <c r="B3" s="199"/>
      <c r="C3" s="200"/>
      <c r="D3" s="190">
        <v>2022</v>
      </c>
      <c r="E3" s="196"/>
      <c r="F3" s="196"/>
      <c r="G3" s="190">
        <v>2023</v>
      </c>
      <c r="H3" s="191"/>
      <c r="I3" s="205" t="s">
        <v>339</v>
      </c>
      <c r="J3" s="199"/>
    </row>
    <row r="4" spans="1:10" ht="14.25" customHeight="1">
      <c r="A4" s="201"/>
      <c r="B4" s="201"/>
      <c r="C4" s="202"/>
      <c r="D4" s="192"/>
      <c r="E4" s="197"/>
      <c r="F4" s="197"/>
      <c r="G4" s="192"/>
      <c r="H4" s="193"/>
      <c r="I4" s="206"/>
      <c r="J4" s="201"/>
    </row>
    <row r="5" spans="1:10" ht="14.25" customHeight="1">
      <c r="A5" s="201"/>
      <c r="B5" s="201"/>
      <c r="C5" s="202"/>
      <c r="D5" s="194"/>
      <c r="E5" s="198"/>
      <c r="F5" s="198"/>
      <c r="G5" s="194"/>
      <c r="H5" s="195"/>
      <c r="I5" s="207"/>
      <c r="J5" s="203"/>
    </row>
    <row r="6" spans="1:10" ht="12.75" customHeight="1">
      <c r="A6" s="201"/>
      <c r="B6" s="201"/>
      <c r="C6" s="202"/>
      <c r="D6" s="163" t="s">
        <v>4</v>
      </c>
      <c r="E6" s="163" t="s">
        <v>5</v>
      </c>
      <c r="F6" s="163" t="s">
        <v>6</v>
      </c>
      <c r="G6" s="163" t="s">
        <v>3</v>
      </c>
      <c r="H6" s="158" t="s">
        <v>4</v>
      </c>
      <c r="I6" s="7" t="s">
        <v>337</v>
      </c>
      <c r="J6" s="8" t="s">
        <v>338</v>
      </c>
    </row>
    <row r="7" spans="1:10" ht="12.75" customHeight="1">
      <c r="A7" s="203"/>
      <c r="B7" s="203"/>
      <c r="C7" s="204"/>
      <c r="D7" s="208" t="s">
        <v>7</v>
      </c>
      <c r="E7" s="209"/>
      <c r="F7" s="209"/>
      <c r="G7" s="209"/>
      <c r="H7" s="210"/>
      <c r="I7" s="9" t="s">
        <v>8</v>
      </c>
      <c r="J7" s="8"/>
    </row>
    <row r="8" spans="3:10" ht="12.75">
      <c r="C8" s="5"/>
      <c r="D8" s="10"/>
      <c r="E8" s="10"/>
      <c r="F8" s="148"/>
      <c r="G8" s="10"/>
      <c r="H8" s="10"/>
      <c r="I8" s="10"/>
      <c r="J8" s="5"/>
    </row>
    <row r="9" spans="1:10" ht="12.75" customHeight="1">
      <c r="A9" s="211" t="s">
        <v>9</v>
      </c>
      <c r="B9" s="211"/>
      <c r="C9" s="12"/>
      <c r="D9" s="148">
        <v>6298</v>
      </c>
      <c r="E9" s="150">
        <v>5970</v>
      </c>
      <c r="F9" s="150">
        <v>8083</v>
      </c>
      <c r="G9" s="148">
        <v>4039</v>
      </c>
      <c r="H9" s="148">
        <v>6180</v>
      </c>
      <c r="I9" s="13">
        <f>SUM(H9/D9%)-100</f>
        <v>-1.8736106700539779</v>
      </c>
      <c r="J9" s="14">
        <f>SUM(H9/G9%)-100</f>
        <v>53.00817033919287</v>
      </c>
    </row>
    <row r="10" spans="1:10" ht="12.75" customHeight="1">
      <c r="A10" s="211" t="s">
        <v>10</v>
      </c>
      <c r="B10" s="211"/>
      <c r="C10" s="12"/>
      <c r="D10" s="148">
        <v>1731</v>
      </c>
      <c r="E10" s="150">
        <v>1630</v>
      </c>
      <c r="F10" s="150">
        <v>1621</v>
      </c>
      <c r="G10" s="148">
        <v>1591</v>
      </c>
      <c r="H10" s="148">
        <v>1829</v>
      </c>
      <c r="I10" s="13">
        <f aca="true" t="shared" si="0" ref="I10:I11">SUM(H10/D10%)-100</f>
        <v>5.661467359907576</v>
      </c>
      <c r="J10" s="14">
        <f aca="true" t="shared" si="1" ref="J10:J11">SUM(H10/G10%)-100</f>
        <v>14.959145191703328</v>
      </c>
    </row>
    <row r="11" spans="1:10" ht="12.75" customHeight="1">
      <c r="A11" s="211" t="s">
        <v>11</v>
      </c>
      <c r="B11" s="211"/>
      <c r="C11" s="12"/>
      <c r="D11" s="148">
        <v>6731</v>
      </c>
      <c r="E11" s="150">
        <v>6881</v>
      </c>
      <c r="F11" s="150">
        <v>7561</v>
      </c>
      <c r="G11" s="148">
        <v>6650</v>
      </c>
      <c r="H11" s="148">
        <v>6982</v>
      </c>
      <c r="I11" s="13">
        <f t="shared" si="0"/>
        <v>3.7290150051998125</v>
      </c>
      <c r="J11" s="14">
        <f t="shared" si="1"/>
        <v>4.9924812030075145</v>
      </c>
    </row>
    <row r="12" spans="3:10" ht="12.75" customHeight="1">
      <c r="C12" s="12"/>
      <c r="D12" s="148"/>
      <c r="E12" s="150"/>
      <c r="F12" s="150"/>
      <c r="G12" s="148"/>
      <c r="H12" s="148"/>
      <c r="I12" s="13"/>
      <c r="J12" s="14"/>
    </row>
    <row r="13" spans="1:10" ht="12.75" customHeight="1">
      <c r="A13" s="212" t="s">
        <v>290</v>
      </c>
      <c r="B13" s="212"/>
      <c r="C13" s="15"/>
      <c r="D13" s="148">
        <v>11825</v>
      </c>
      <c r="E13" s="150">
        <v>11491</v>
      </c>
      <c r="F13" s="150">
        <v>14340</v>
      </c>
      <c r="G13" s="148">
        <v>9196</v>
      </c>
      <c r="H13" s="148">
        <v>11796</v>
      </c>
      <c r="I13" s="13">
        <f aca="true" t="shared" si="2" ref="I13">SUM(H13/D13%)-100</f>
        <v>-0.24524312896406286</v>
      </c>
      <c r="J13" s="14">
        <f aca="true" t="shared" si="3" ref="J13">SUM(H13/G13%)-100</f>
        <v>28.273162244454113</v>
      </c>
    </row>
    <row r="14" spans="3:10" ht="12.75" customHeight="1">
      <c r="C14" s="12"/>
      <c r="D14" s="148"/>
      <c r="E14" s="150"/>
      <c r="F14" s="148"/>
      <c r="G14" s="148"/>
      <c r="H14" s="148"/>
      <c r="I14" s="13"/>
      <c r="J14" s="14"/>
    </row>
    <row r="15" spans="1:10" ht="12.75" customHeight="1">
      <c r="A15" s="211" t="s">
        <v>12</v>
      </c>
      <c r="B15" s="211"/>
      <c r="C15" s="12"/>
      <c r="D15" s="148">
        <v>227</v>
      </c>
      <c r="E15" s="150">
        <v>248</v>
      </c>
      <c r="F15" s="150">
        <v>252</v>
      </c>
      <c r="G15" s="148">
        <v>239</v>
      </c>
      <c r="H15" s="148">
        <v>182</v>
      </c>
      <c r="I15" s="13">
        <f aca="true" t="shared" si="4" ref="I15">SUM(H15/D15%)-100</f>
        <v>-19.823788546255514</v>
      </c>
      <c r="J15" s="14">
        <f aca="true" t="shared" si="5" ref="J15">SUM(H15/G15%)-100</f>
        <v>-23.84937238493724</v>
      </c>
    </row>
    <row r="16" spans="1:10" ht="12.75" customHeight="1">
      <c r="A16" s="211" t="s">
        <v>218</v>
      </c>
      <c r="B16" s="211"/>
      <c r="C16" s="12"/>
      <c r="D16" s="148"/>
      <c r="E16" s="150"/>
      <c r="F16" s="150"/>
      <c r="G16" s="148"/>
      <c r="H16" s="148"/>
      <c r="I16" s="13"/>
      <c r="J16" s="14"/>
    </row>
    <row r="17" spans="1:10" ht="12.75" customHeight="1">
      <c r="A17" s="159"/>
      <c r="B17" s="211" t="s">
        <v>217</v>
      </c>
      <c r="C17" s="211"/>
      <c r="D17" s="148">
        <v>636</v>
      </c>
      <c r="E17" s="150">
        <v>1142</v>
      </c>
      <c r="F17" s="150">
        <v>1525</v>
      </c>
      <c r="G17" s="148">
        <v>799</v>
      </c>
      <c r="H17" s="148">
        <v>625</v>
      </c>
      <c r="I17" s="13">
        <f aca="true" t="shared" si="6" ref="I17">SUM(H17/D17%)-100</f>
        <v>-1.7295597484276755</v>
      </c>
      <c r="J17" s="14">
        <f aca="true" t="shared" si="7" ref="J17">SUM(H17/G17%)-100</f>
        <v>-21.777221526908633</v>
      </c>
    </row>
    <row r="18" spans="1:10" ht="12.75" customHeight="1">
      <c r="A18" s="211" t="s">
        <v>13</v>
      </c>
      <c r="B18" s="211"/>
      <c r="C18" s="12"/>
      <c r="D18" s="148">
        <v>2</v>
      </c>
      <c r="E18" s="150">
        <v>0</v>
      </c>
      <c r="F18" s="150">
        <v>0</v>
      </c>
      <c r="G18" s="148">
        <v>0</v>
      </c>
      <c r="H18" s="148">
        <v>0</v>
      </c>
      <c r="I18" s="16" t="s">
        <v>264</v>
      </c>
      <c r="J18" s="17" t="s">
        <v>264</v>
      </c>
    </row>
    <row r="19" spans="3:10" ht="12.75" customHeight="1">
      <c r="C19" s="12"/>
      <c r="D19" s="148"/>
      <c r="E19" s="150"/>
      <c r="F19" s="150"/>
      <c r="G19" s="148"/>
      <c r="H19" s="148"/>
      <c r="I19" s="13"/>
      <c r="J19" s="14"/>
    </row>
    <row r="20" spans="1:10" ht="12.75" customHeight="1">
      <c r="A20" s="212" t="s">
        <v>291</v>
      </c>
      <c r="B20" s="212"/>
      <c r="C20" s="15"/>
      <c r="D20" s="148">
        <v>849</v>
      </c>
      <c r="E20" s="150">
        <v>1372</v>
      </c>
      <c r="F20" s="150">
        <v>1740</v>
      </c>
      <c r="G20" s="148">
        <v>1019</v>
      </c>
      <c r="H20" s="148">
        <v>785</v>
      </c>
      <c r="I20" s="13">
        <f aca="true" t="shared" si="8" ref="I20">SUM(H20/D20%)-100</f>
        <v>-7.538280329799761</v>
      </c>
      <c r="J20" s="14">
        <f aca="true" t="shared" si="9" ref="J20">SUM(H20/G20%)-100</f>
        <v>-22.963689892051022</v>
      </c>
    </row>
    <row r="21" spans="3:10" ht="12.75" customHeight="1">
      <c r="C21" s="12"/>
      <c r="D21" s="148"/>
      <c r="E21" s="150"/>
      <c r="F21" s="150"/>
      <c r="G21" s="148"/>
      <c r="H21" s="148"/>
      <c r="I21" s="13"/>
      <c r="J21" s="14"/>
    </row>
    <row r="22" spans="1:11" s="3" customFormat="1" ht="12.75" customHeight="1">
      <c r="A22" s="213" t="s">
        <v>219</v>
      </c>
      <c r="B22" s="213"/>
      <c r="C22" s="18"/>
      <c r="D22" s="148"/>
      <c r="E22" s="150"/>
      <c r="F22" s="150"/>
      <c r="G22" s="148"/>
      <c r="H22" s="148"/>
      <c r="I22" s="13"/>
      <c r="J22" s="14"/>
      <c r="K22" s="2"/>
    </row>
    <row r="23" spans="1:10" ht="12.75" customHeight="1">
      <c r="A23" s="213" t="s">
        <v>292</v>
      </c>
      <c r="B23" s="213"/>
      <c r="C23" s="12"/>
      <c r="D23" s="151">
        <v>12674</v>
      </c>
      <c r="E23" s="147">
        <v>12863</v>
      </c>
      <c r="F23" s="147">
        <v>16080</v>
      </c>
      <c r="G23" s="151">
        <v>10214</v>
      </c>
      <c r="H23" s="151">
        <v>12581</v>
      </c>
      <c r="I23" s="19">
        <f aca="true" t="shared" si="10" ref="I23">SUM(H23/D23%)-100</f>
        <v>-0.7337857030140356</v>
      </c>
      <c r="J23" s="162">
        <f aca="true" t="shared" si="11" ref="J23">SUM(H23/G23%)-100</f>
        <v>23.174074799295084</v>
      </c>
    </row>
    <row r="24" spans="3:10" ht="12.75" customHeight="1">
      <c r="C24" s="12"/>
      <c r="D24" s="148"/>
      <c r="E24" s="150"/>
      <c r="F24" s="148"/>
      <c r="G24" s="148"/>
      <c r="H24" s="148"/>
      <c r="I24" s="13"/>
      <c r="J24" s="14"/>
    </row>
    <row r="25" spans="1:10" ht="12.75" customHeight="1">
      <c r="A25" s="211" t="s">
        <v>14</v>
      </c>
      <c r="B25" s="211"/>
      <c r="C25" s="12"/>
      <c r="D25" s="148">
        <v>2900</v>
      </c>
      <c r="E25" s="150">
        <v>2980</v>
      </c>
      <c r="F25" s="150">
        <v>3825</v>
      </c>
      <c r="G25" s="148">
        <v>3187</v>
      </c>
      <c r="H25" s="148">
        <v>3177</v>
      </c>
      <c r="I25" s="13">
        <f aca="true" t="shared" si="12" ref="I25:I30">SUM(H25/D25%)-100</f>
        <v>9.551724137931032</v>
      </c>
      <c r="J25" s="14">
        <f aca="true" t="shared" si="13" ref="J25:J30">SUM(H25/G25%)-100</f>
        <v>-0.31377470975839117</v>
      </c>
    </row>
    <row r="26" spans="1:10" ht="12.75" customHeight="1">
      <c r="A26" s="211" t="s">
        <v>15</v>
      </c>
      <c r="B26" s="211"/>
      <c r="C26" s="12"/>
      <c r="D26" s="148">
        <v>2153</v>
      </c>
      <c r="E26" s="150">
        <v>2250</v>
      </c>
      <c r="F26" s="150">
        <v>2453</v>
      </c>
      <c r="G26" s="148">
        <v>2494</v>
      </c>
      <c r="H26" s="148">
        <v>2377</v>
      </c>
      <c r="I26" s="13">
        <f t="shared" si="12"/>
        <v>10.404087320018576</v>
      </c>
      <c r="J26" s="14">
        <f t="shared" si="13"/>
        <v>-4.691259021651973</v>
      </c>
    </row>
    <row r="27" spans="1:10" ht="12.75" customHeight="1">
      <c r="A27" s="211" t="s">
        <v>16</v>
      </c>
      <c r="B27" s="211"/>
      <c r="C27" s="12"/>
      <c r="D27" s="148">
        <v>37</v>
      </c>
      <c r="E27" s="150">
        <v>45</v>
      </c>
      <c r="F27" s="150">
        <v>58</v>
      </c>
      <c r="G27" s="148">
        <v>53</v>
      </c>
      <c r="H27" s="148">
        <v>56</v>
      </c>
      <c r="I27" s="13">
        <f t="shared" si="12"/>
        <v>51.351351351351354</v>
      </c>
      <c r="J27" s="14">
        <f t="shared" si="13"/>
        <v>5.660377358490564</v>
      </c>
    </row>
    <row r="28" spans="1:10" ht="12.75" customHeight="1">
      <c r="A28" s="211" t="s">
        <v>17</v>
      </c>
      <c r="B28" s="211"/>
      <c r="C28" s="12"/>
      <c r="D28" s="148">
        <v>4982</v>
      </c>
      <c r="E28" s="150">
        <v>5265</v>
      </c>
      <c r="F28" s="150">
        <v>5546</v>
      </c>
      <c r="G28" s="148">
        <v>5215</v>
      </c>
      <c r="H28" s="148">
        <v>5530</v>
      </c>
      <c r="I28" s="13">
        <f t="shared" si="12"/>
        <v>10.999598554797274</v>
      </c>
      <c r="J28" s="14">
        <f t="shared" si="13"/>
        <v>6.040268456375841</v>
      </c>
    </row>
    <row r="29" spans="1:10" ht="12.75" customHeight="1">
      <c r="A29" s="211" t="s">
        <v>18</v>
      </c>
      <c r="B29" s="211"/>
      <c r="C29" s="12"/>
      <c r="D29" s="148">
        <v>606</v>
      </c>
      <c r="E29" s="150">
        <v>644</v>
      </c>
      <c r="F29" s="150">
        <v>748</v>
      </c>
      <c r="G29" s="148">
        <v>779</v>
      </c>
      <c r="H29" s="148">
        <v>756</v>
      </c>
      <c r="I29" s="13">
        <f t="shared" si="12"/>
        <v>24.752475247524757</v>
      </c>
      <c r="J29" s="14">
        <f t="shared" si="13"/>
        <v>-2.9525032092426216</v>
      </c>
    </row>
    <row r="30" spans="1:10" ht="12.75" customHeight="1">
      <c r="A30" s="211" t="s">
        <v>19</v>
      </c>
      <c r="B30" s="211"/>
      <c r="C30" s="12"/>
      <c r="D30" s="148">
        <v>1490</v>
      </c>
      <c r="E30" s="150">
        <v>1454</v>
      </c>
      <c r="F30" s="150">
        <v>1271</v>
      </c>
      <c r="G30" s="148">
        <v>1592</v>
      </c>
      <c r="H30" s="148">
        <v>1488</v>
      </c>
      <c r="I30" s="13">
        <f t="shared" si="12"/>
        <v>-0.13422818791946156</v>
      </c>
      <c r="J30" s="14">
        <f t="shared" si="13"/>
        <v>-6.532663316582912</v>
      </c>
    </row>
    <row r="31" spans="3:10" ht="12.75" customHeight="1">
      <c r="C31" s="12"/>
      <c r="D31" s="148"/>
      <c r="E31" s="150"/>
      <c r="F31" s="150"/>
      <c r="G31" s="148"/>
      <c r="H31" s="148"/>
      <c r="I31" s="13"/>
      <c r="J31" s="14"/>
    </row>
    <row r="32" spans="1:10" ht="12.75" customHeight="1">
      <c r="A32" s="212" t="s">
        <v>293</v>
      </c>
      <c r="B32" s="212"/>
      <c r="C32" s="15"/>
      <c r="D32" s="148">
        <v>9232</v>
      </c>
      <c r="E32" s="150">
        <v>9648</v>
      </c>
      <c r="F32" s="148">
        <v>10975</v>
      </c>
      <c r="G32" s="148">
        <v>10234</v>
      </c>
      <c r="H32" s="148">
        <v>10190</v>
      </c>
      <c r="I32" s="13">
        <f aca="true" t="shared" si="14" ref="I32">SUM(H32/D32%)-100</f>
        <v>10.376949740034675</v>
      </c>
      <c r="J32" s="14">
        <f aca="true" t="shared" si="15" ref="J32">SUM(H32/G32%)-100</f>
        <v>-0.42993941762752286</v>
      </c>
    </row>
    <row r="33" spans="3:10" ht="12.75" customHeight="1">
      <c r="C33" s="12"/>
      <c r="D33" s="148"/>
      <c r="E33" s="150"/>
      <c r="F33" s="148"/>
      <c r="G33" s="148"/>
      <c r="H33" s="148"/>
      <c r="I33" s="13"/>
      <c r="J33" s="14"/>
    </row>
    <row r="34" spans="1:10" ht="12.75" customHeight="1">
      <c r="A34" s="211" t="s">
        <v>20</v>
      </c>
      <c r="B34" s="211"/>
      <c r="C34" s="12"/>
      <c r="D34" s="148">
        <v>1695</v>
      </c>
      <c r="E34" s="150">
        <v>2062</v>
      </c>
      <c r="F34" s="150">
        <v>2561</v>
      </c>
      <c r="G34" s="148">
        <v>1478</v>
      </c>
      <c r="H34" s="148">
        <v>1993</v>
      </c>
      <c r="I34" s="13">
        <f aca="true" t="shared" si="16" ref="I34:I35">SUM(H34/D34%)-100</f>
        <v>17.58112094395281</v>
      </c>
      <c r="J34" s="14">
        <f aca="true" t="shared" si="17" ref="J34:J35">SUM(H34/G34%)-100</f>
        <v>34.84438430311232</v>
      </c>
    </row>
    <row r="35" spans="1:10" ht="12.75" customHeight="1">
      <c r="A35" s="211" t="s">
        <v>21</v>
      </c>
      <c r="B35" s="211"/>
      <c r="C35" s="12"/>
      <c r="D35" s="148">
        <v>808</v>
      </c>
      <c r="E35" s="150">
        <v>850</v>
      </c>
      <c r="F35" s="150">
        <v>1447</v>
      </c>
      <c r="G35" s="148">
        <v>955</v>
      </c>
      <c r="H35" s="148">
        <v>1015</v>
      </c>
      <c r="I35" s="13">
        <f t="shared" si="16"/>
        <v>25.618811881188122</v>
      </c>
      <c r="J35" s="14">
        <f t="shared" si="17"/>
        <v>6.2827225130889985</v>
      </c>
    </row>
    <row r="36" spans="3:10" ht="12.75" customHeight="1">
      <c r="C36" s="12"/>
      <c r="D36" s="148"/>
      <c r="E36" s="150"/>
      <c r="F36" s="150"/>
      <c r="G36" s="148"/>
      <c r="H36" s="148"/>
      <c r="I36" s="13"/>
      <c r="J36" s="14"/>
    </row>
    <row r="37" spans="1:10" ht="12.75" customHeight="1">
      <c r="A37" s="212" t="s">
        <v>294</v>
      </c>
      <c r="B37" s="212"/>
      <c r="C37" s="15"/>
      <c r="D37" s="148">
        <v>2487</v>
      </c>
      <c r="E37" s="150">
        <v>2893</v>
      </c>
      <c r="F37" s="150">
        <v>3971</v>
      </c>
      <c r="G37" s="148">
        <v>2414</v>
      </c>
      <c r="H37" s="148">
        <v>2987</v>
      </c>
      <c r="I37" s="13">
        <f aca="true" t="shared" si="18" ref="I37">SUM(H37/D37%)-100</f>
        <v>20.104543626859666</v>
      </c>
      <c r="J37" s="14">
        <f aca="true" t="shared" si="19" ref="J37">SUM(H37/G37%)-100</f>
        <v>23.73653686826843</v>
      </c>
    </row>
    <row r="38" spans="3:10" ht="12.75" customHeight="1">
      <c r="C38" s="12"/>
      <c r="D38" s="148"/>
      <c r="E38" s="150"/>
      <c r="F38" s="148"/>
      <c r="G38" s="148"/>
      <c r="H38" s="148"/>
      <c r="I38" s="13"/>
      <c r="J38" s="14"/>
    </row>
    <row r="39" spans="1:10" ht="12.75" customHeight="1">
      <c r="A39" s="213" t="s">
        <v>220</v>
      </c>
      <c r="B39" s="213"/>
      <c r="C39" s="18"/>
      <c r="D39" s="151"/>
      <c r="E39" s="147"/>
      <c r="F39" s="151"/>
      <c r="G39" s="151"/>
      <c r="H39" s="151"/>
      <c r="I39" s="13"/>
      <c r="J39" s="14"/>
    </row>
    <row r="40" spans="1:10" ht="12.75" customHeight="1">
      <c r="A40" s="213" t="s">
        <v>292</v>
      </c>
      <c r="B40" s="213"/>
      <c r="C40" s="12"/>
      <c r="D40" s="151">
        <v>11719</v>
      </c>
      <c r="E40" s="147">
        <v>12541</v>
      </c>
      <c r="F40" s="147">
        <v>14946</v>
      </c>
      <c r="G40" s="151">
        <v>12648</v>
      </c>
      <c r="H40" s="151">
        <v>13177</v>
      </c>
      <c r="I40" s="19">
        <f aca="true" t="shared" si="20" ref="I40">SUM(H40/D40%)-100</f>
        <v>12.44133458486219</v>
      </c>
      <c r="J40" s="162">
        <f aca="true" t="shared" si="21" ref="J40">SUM(H40/G40%)-100</f>
        <v>4.18247944339025</v>
      </c>
    </row>
    <row r="41" spans="3:10" ht="12.75" customHeight="1">
      <c r="C41" s="12"/>
      <c r="D41" s="148"/>
      <c r="E41" s="150"/>
      <c r="F41" s="148"/>
      <c r="G41" s="148"/>
      <c r="H41" s="148"/>
      <c r="I41" s="19"/>
      <c r="J41" s="14"/>
    </row>
    <row r="42" spans="1:10" ht="12.75" customHeight="1">
      <c r="A42" s="211" t="s">
        <v>295</v>
      </c>
      <c r="B42" s="211"/>
      <c r="C42" s="12"/>
      <c r="D42" s="148">
        <v>955</v>
      </c>
      <c r="E42" s="150">
        <v>322</v>
      </c>
      <c r="F42" s="150">
        <v>1134</v>
      </c>
      <c r="G42" s="148">
        <v>-2433</v>
      </c>
      <c r="H42" s="149">
        <v>-596</v>
      </c>
      <c r="I42" s="17" t="s">
        <v>261</v>
      </c>
      <c r="J42" s="17" t="s">
        <v>261</v>
      </c>
    </row>
    <row r="43" spans="1:10" ht="12.75" customHeight="1">
      <c r="A43" s="20"/>
      <c r="C43" s="12"/>
      <c r="D43" s="148"/>
      <c r="E43" s="150"/>
      <c r="F43" s="148"/>
      <c r="G43" s="148"/>
      <c r="H43" s="148"/>
      <c r="I43" s="13"/>
      <c r="J43" s="14"/>
    </row>
    <row r="44" spans="1:10" ht="12.75" customHeight="1">
      <c r="A44" s="214" t="s">
        <v>22</v>
      </c>
      <c r="B44" s="214"/>
      <c r="C44" s="12"/>
      <c r="D44" s="148"/>
      <c r="E44" s="150"/>
      <c r="F44" s="148"/>
      <c r="G44" s="148"/>
      <c r="H44" s="148"/>
      <c r="I44" s="13"/>
      <c r="J44" s="14"/>
    </row>
    <row r="45" spans="1:10" ht="12.75" customHeight="1">
      <c r="A45" s="20"/>
      <c r="C45" s="12"/>
      <c r="D45" s="148"/>
      <c r="E45" s="150"/>
      <c r="F45" s="148"/>
      <c r="G45" s="148"/>
      <c r="H45" s="148"/>
      <c r="I45" s="13"/>
      <c r="J45" s="14"/>
    </row>
    <row r="46" spans="1:10" ht="12.75" customHeight="1">
      <c r="A46" s="211" t="s">
        <v>23</v>
      </c>
      <c r="B46" s="211"/>
      <c r="C46" s="12"/>
      <c r="D46" s="148">
        <v>1069</v>
      </c>
      <c r="E46" s="150">
        <v>794</v>
      </c>
      <c r="F46" s="150">
        <v>4238</v>
      </c>
      <c r="G46" s="148">
        <v>593</v>
      </c>
      <c r="H46" s="148">
        <v>733</v>
      </c>
      <c r="I46" s="13">
        <f aca="true" t="shared" si="22" ref="I46:I51">SUM(H46/D46%)-100</f>
        <v>-31.431244153414397</v>
      </c>
      <c r="J46" s="14">
        <f aca="true" t="shared" si="23" ref="J46:J47">SUM(H46/G46%)-100</f>
        <v>23.60876897133221</v>
      </c>
    </row>
    <row r="47" spans="1:10" ht="12.75" customHeight="1">
      <c r="A47" s="157" t="s">
        <v>221</v>
      </c>
      <c r="B47" s="211" t="s">
        <v>222</v>
      </c>
      <c r="C47" s="211"/>
      <c r="D47" s="148">
        <v>935</v>
      </c>
      <c r="E47" s="150">
        <v>751</v>
      </c>
      <c r="F47" s="150">
        <v>1098</v>
      </c>
      <c r="G47" s="148">
        <v>593</v>
      </c>
      <c r="H47" s="148">
        <v>600</v>
      </c>
      <c r="I47" s="13">
        <f t="shared" si="22"/>
        <v>-35.82887700534759</v>
      </c>
      <c r="J47" s="14">
        <f t="shared" si="23"/>
        <v>1.180438448566619</v>
      </c>
    </row>
    <row r="48" spans="1:10" ht="12.75" customHeight="1">
      <c r="A48" s="159"/>
      <c r="B48" s="211" t="s">
        <v>141</v>
      </c>
      <c r="C48" s="211"/>
      <c r="D48" s="148">
        <v>134</v>
      </c>
      <c r="E48" s="150">
        <v>43</v>
      </c>
      <c r="F48" s="150">
        <v>3141</v>
      </c>
      <c r="G48" s="148">
        <v>0</v>
      </c>
      <c r="H48" s="148">
        <v>133</v>
      </c>
      <c r="I48" s="13">
        <f t="shared" si="22"/>
        <v>-0.7462686567164241</v>
      </c>
      <c r="J48" s="17" t="s">
        <v>261</v>
      </c>
    </row>
    <row r="49" spans="1:10" ht="12.75" customHeight="1">
      <c r="A49" s="215"/>
      <c r="B49" s="215"/>
      <c r="C49" s="12"/>
      <c r="D49" s="150"/>
      <c r="E49" s="150"/>
      <c r="F49" s="150"/>
      <c r="G49" s="150"/>
      <c r="H49" s="160"/>
      <c r="I49" s="13"/>
      <c r="J49" s="14"/>
    </row>
    <row r="50" spans="1:10" ht="12.75" customHeight="1">
      <c r="A50" s="211" t="s">
        <v>24</v>
      </c>
      <c r="B50" s="211"/>
      <c r="C50" s="12"/>
      <c r="D50" s="148">
        <v>363</v>
      </c>
      <c r="E50" s="150">
        <v>363</v>
      </c>
      <c r="F50" s="148">
        <v>4149</v>
      </c>
      <c r="G50" s="148">
        <v>358</v>
      </c>
      <c r="H50" s="148">
        <v>498</v>
      </c>
      <c r="I50" s="13">
        <f t="shared" si="22"/>
        <v>37.19008264462809</v>
      </c>
      <c r="J50" s="14">
        <f aca="true" t="shared" si="24" ref="J50:J51">SUM(H50/G50%)-100</f>
        <v>39.10614525139664</v>
      </c>
    </row>
    <row r="51" spans="1:10" ht="12.75" customHeight="1">
      <c r="A51" s="157" t="s">
        <v>223</v>
      </c>
      <c r="B51" s="211" t="s">
        <v>224</v>
      </c>
      <c r="C51" s="211"/>
      <c r="D51" s="148">
        <v>293</v>
      </c>
      <c r="E51" s="150">
        <v>349</v>
      </c>
      <c r="F51" s="148">
        <v>515</v>
      </c>
      <c r="G51" s="148">
        <v>358</v>
      </c>
      <c r="H51" s="148">
        <v>346</v>
      </c>
      <c r="I51" s="13">
        <f t="shared" si="22"/>
        <v>18.088737201365177</v>
      </c>
      <c r="J51" s="14">
        <f t="shared" si="24"/>
        <v>-3.351955307262571</v>
      </c>
    </row>
    <row r="52" spans="1:10" ht="12.75" customHeight="1">
      <c r="A52" s="159"/>
      <c r="B52" s="211" t="s">
        <v>195</v>
      </c>
      <c r="C52" s="211"/>
      <c r="D52" s="148">
        <v>70</v>
      </c>
      <c r="E52" s="150">
        <v>13</v>
      </c>
      <c r="F52" s="148">
        <v>3634</v>
      </c>
      <c r="G52" s="148">
        <v>0</v>
      </c>
      <c r="H52" s="148">
        <v>152</v>
      </c>
      <c r="I52" s="13">
        <f aca="true" t="shared" si="25" ref="I52">SUM(H52/D52%)-100</f>
        <v>117.14285714285717</v>
      </c>
      <c r="J52" s="17" t="s">
        <v>261</v>
      </c>
    </row>
    <row r="53" spans="1:9" ht="12.75">
      <c r="A53" s="215"/>
      <c r="B53" s="215"/>
      <c r="I53" s="5"/>
    </row>
    <row r="54" ht="12.75">
      <c r="A54" s="21" t="s">
        <v>97</v>
      </c>
    </row>
    <row r="55" spans="1:10" ht="12.75">
      <c r="A55" s="216" t="s">
        <v>296</v>
      </c>
      <c r="B55" s="216"/>
      <c r="C55" s="216"/>
      <c r="D55" s="216"/>
      <c r="E55" s="216"/>
      <c r="F55" s="216"/>
      <c r="G55" s="216"/>
      <c r="H55" s="216"/>
      <c r="I55" s="216"/>
      <c r="J55" s="216"/>
    </row>
    <row r="56" spans="1:10" ht="12.75">
      <c r="A56" s="216"/>
      <c r="B56" s="216"/>
      <c r="C56" s="216"/>
      <c r="D56" s="216"/>
      <c r="E56" s="216"/>
      <c r="F56" s="216"/>
      <c r="G56" s="216"/>
      <c r="H56" s="216"/>
      <c r="I56" s="216"/>
      <c r="J56" s="216"/>
    </row>
    <row r="57" spans="1:10" ht="12.75">
      <c r="A57" s="216"/>
      <c r="B57" s="216"/>
      <c r="C57" s="216"/>
      <c r="D57" s="216"/>
      <c r="E57" s="216"/>
      <c r="F57" s="216"/>
      <c r="G57" s="216"/>
      <c r="H57" s="216"/>
      <c r="I57" s="216"/>
      <c r="J57" s="216"/>
    </row>
    <row r="58" spans="1:10" ht="12.75">
      <c r="A58" s="216"/>
      <c r="B58" s="216"/>
      <c r="C58" s="216"/>
      <c r="D58" s="216"/>
      <c r="E58" s="216"/>
      <c r="F58" s="216"/>
      <c r="G58" s="216"/>
      <c r="H58" s="216"/>
      <c r="I58" s="216"/>
      <c r="J58" s="216"/>
    </row>
  </sheetData>
  <mergeCells count="39">
    <mergeCell ref="B52:C52"/>
    <mergeCell ref="A53:B53"/>
    <mergeCell ref="A55:J58"/>
    <mergeCell ref="A46:B46"/>
    <mergeCell ref="B47:C47"/>
    <mergeCell ref="B48:C48"/>
    <mergeCell ref="A49:B49"/>
    <mergeCell ref="A50:B50"/>
    <mergeCell ref="B51:C51"/>
    <mergeCell ref="A44:B44"/>
    <mergeCell ref="A27:B27"/>
    <mergeCell ref="A28:B28"/>
    <mergeCell ref="A29:B29"/>
    <mergeCell ref="A30:B30"/>
    <mergeCell ref="A32:B32"/>
    <mergeCell ref="A34:B34"/>
    <mergeCell ref="A35:B35"/>
    <mergeCell ref="A37:B37"/>
    <mergeCell ref="A39:B39"/>
    <mergeCell ref="A40:B40"/>
    <mergeCell ref="A42:B42"/>
    <mergeCell ref="A9:B9"/>
    <mergeCell ref="A26:B26"/>
    <mergeCell ref="A10:B10"/>
    <mergeCell ref="A11:B11"/>
    <mergeCell ref="A13:B13"/>
    <mergeCell ref="A15:B15"/>
    <mergeCell ref="A16:B16"/>
    <mergeCell ref="B17:C17"/>
    <mergeCell ref="A18:B18"/>
    <mergeCell ref="A20:B20"/>
    <mergeCell ref="A22:B22"/>
    <mergeCell ref="A23:B23"/>
    <mergeCell ref="A25:B25"/>
    <mergeCell ref="G3:H5"/>
    <mergeCell ref="D3:F5"/>
    <mergeCell ref="A3:C7"/>
    <mergeCell ref="I3:J5"/>
    <mergeCell ref="D7:H7"/>
  </mergeCells>
  <printOptions horizontalCentered="1"/>
  <pageMargins left="0.3937007874015748" right="0.3937007874015748" top="0.5905511811023623" bottom="0.7874015748031497" header="0.4724409448818898" footer="0.5905511811023623"/>
  <pageSetup horizontalDpi="600" verticalDpi="600" orientation="portrait" paperSize="9" scale="90" r:id="rId1"/>
  <headerFooter alignWithMargins="0">
    <oddHeader>&amp;C&amp;"Jahrbuch,Standard"&amp;8
</oddHeader>
    <oddFooter>&amp;C6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55278-A68F-48A2-A518-C4C39F1EEED6}">
  <dimension ref="A1:K82"/>
  <sheetViews>
    <sheetView workbookViewId="0" topLeftCell="A1">
      <selection activeCell="J1" sqref="J1"/>
    </sheetView>
  </sheetViews>
  <sheetFormatPr defaultColWidth="10.28125" defaultRowHeight="12.75"/>
  <cols>
    <col min="1" max="1" width="5.8515625" style="31" customWidth="1"/>
    <col min="2" max="2" width="6.8515625" style="31" customWidth="1"/>
    <col min="3" max="3" width="0.42578125" style="31" customWidth="1"/>
    <col min="4" max="9" width="13.8515625" style="31" customWidth="1"/>
    <col min="10" max="10" width="10.28125" style="30" customWidth="1"/>
    <col min="11" max="16384" width="10.28125" style="31" customWidth="1"/>
  </cols>
  <sheetData>
    <row r="1" spans="1:10" s="27" customFormat="1" ht="12">
      <c r="A1" s="23" t="s">
        <v>340</v>
      </c>
      <c r="B1" s="24"/>
      <c r="C1" s="24"/>
      <c r="D1" s="24"/>
      <c r="E1" s="24"/>
      <c r="F1" s="24"/>
      <c r="G1" s="24"/>
      <c r="H1" s="24"/>
      <c r="I1" s="25"/>
      <c r="J1" s="26"/>
    </row>
    <row r="2" spans="1:10" s="27" customFormat="1" ht="9" customHeight="1">
      <c r="A2" s="24"/>
      <c r="B2" s="24"/>
      <c r="C2" s="24"/>
      <c r="D2" s="24"/>
      <c r="E2" s="24"/>
      <c r="F2" s="24"/>
      <c r="G2" s="24"/>
      <c r="H2" s="24"/>
      <c r="I2" s="25"/>
      <c r="J2" s="26"/>
    </row>
    <row r="3" spans="1:9" ht="12.75">
      <c r="A3" s="217" t="s">
        <v>25</v>
      </c>
      <c r="B3" s="217"/>
      <c r="C3" s="218"/>
      <c r="D3" s="223" t="s">
        <v>26</v>
      </c>
      <c r="E3" s="28" t="s">
        <v>27</v>
      </c>
      <c r="F3" s="29"/>
      <c r="G3" s="29"/>
      <c r="H3" s="29"/>
      <c r="I3" s="29"/>
    </row>
    <row r="4" spans="1:9" ht="12.75">
      <c r="A4" s="219"/>
      <c r="B4" s="219"/>
      <c r="C4" s="220"/>
      <c r="D4" s="224"/>
      <c r="E4" s="226" t="s">
        <v>30</v>
      </c>
      <c r="F4" s="226" t="s">
        <v>31</v>
      </c>
      <c r="G4" s="223" t="s">
        <v>28</v>
      </c>
      <c r="H4" s="223" t="s">
        <v>29</v>
      </c>
      <c r="I4" s="230" t="s">
        <v>226</v>
      </c>
    </row>
    <row r="5" spans="1:9" ht="12.75">
      <c r="A5" s="219"/>
      <c r="B5" s="219"/>
      <c r="C5" s="220"/>
      <c r="D5" s="224"/>
      <c r="E5" s="227"/>
      <c r="F5" s="227"/>
      <c r="G5" s="224"/>
      <c r="H5" s="224"/>
      <c r="I5" s="231"/>
    </row>
    <row r="6" spans="1:9" ht="12.75">
      <c r="A6" s="219"/>
      <c r="B6" s="219"/>
      <c r="C6" s="220"/>
      <c r="D6" s="225"/>
      <c r="E6" s="228"/>
      <c r="F6" s="228"/>
      <c r="G6" s="225"/>
      <c r="H6" s="225"/>
      <c r="I6" s="232"/>
    </row>
    <row r="7" spans="1:9" ht="12.75">
      <c r="A7" s="221"/>
      <c r="B7" s="221"/>
      <c r="C7" s="222"/>
      <c r="D7" s="233" t="s">
        <v>32</v>
      </c>
      <c r="E7" s="234"/>
      <c r="F7" s="234"/>
      <c r="G7" s="234"/>
      <c r="H7" s="234"/>
      <c r="I7" s="234"/>
    </row>
    <row r="8" spans="1:9" ht="6" customHeight="1">
      <c r="A8" s="30"/>
      <c r="B8" s="30"/>
      <c r="C8" s="30"/>
      <c r="D8" s="30"/>
      <c r="E8" s="32"/>
      <c r="F8" s="33"/>
      <c r="G8" s="33"/>
      <c r="H8" s="33"/>
      <c r="I8" s="33"/>
    </row>
    <row r="9" spans="1:10" s="27" customFormat="1" ht="12.75">
      <c r="A9" s="34"/>
      <c r="B9" s="34"/>
      <c r="C9" s="34"/>
      <c r="D9" s="229" t="s">
        <v>33</v>
      </c>
      <c r="E9" s="229"/>
      <c r="F9" s="229"/>
      <c r="G9" s="229"/>
      <c r="H9" s="229"/>
      <c r="I9" s="229"/>
      <c r="J9" s="26"/>
    </row>
    <row r="10" spans="1:9" ht="6" customHeight="1">
      <c r="A10" s="35"/>
      <c r="B10" s="36"/>
      <c r="C10" s="36"/>
      <c r="D10" s="37"/>
      <c r="E10" s="38"/>
      <c r="F10" s="38"/>
      <c r="G10" s="38"/>
      <c r="H10" s="38"/>
      <c r="I10" s="38"/>
    </row>
    <row r="11" spans="1:10" s="27" customFormat="1" ht="12.75">
      <c r="A11" s="32">
        <v>2021</v>
      </c>
      <c r="B11" s="39" t="s">
        <v>34</v>
      </c>
      <c r="C11" s="39"/>
      <c r="D11" s="149">
        <v>329642.017</v>
      </c>
      <c r="E11" s="149">
        <v>137642.602</v>
      </c>
      <c r="F11" s="149">
        <v>43528.16</v>
      </c>
      <c r="G11" s="149">
        <v>3347.314</v>
      </c>
      <c r="H11" s="149">
        <v>38.485</v>
      </c>
      <c r="I11" s="149">
        <v>33.424</v>
      </c>
      <c r="J11" s="26"/>
    </row>
    <row r="12" spans="1:9" ht="12.75">
      <c r="A12" s="41"/>
      <c r="B12" s="39" t="s">
        <v>35</v>
      </c>
      <c r="C12" s="39"/>
      <c r="D12" s="149">
        <v>438832.825</v>
      </c>
      <c r="E12" s="149">
        <v>196841.72</v>
      </c>
      <c r="F12" s="149">
        <v>43413.791</v>
      </c>
      <c r="G12" s="149">
        <v>6119.466</v>
      </c>
      <c r="H12" s="149">
        <v>55.665</v>
      </c>
      <c r="I12" s="149">
        <v>15.113</v>
      </c>
    </row>
    <row r="13" spans="1:9" ht="12.75">
      <c r="A13" s="41"/>
      <c r="B13" s="39" t="s">
        <v>36</v>
      </c>
      <c r="C13" s="39"/>
      <c r="D13" s="149">
        <v>417174.933</v>
      </c>
      <c r="E13" s="149">
        <v>190937.626</v>
      </c>
      <c r="F13" s="149">
        <v>57258.638</v>
      </c>
      <c r="G13" s="149">
        <v>3559.444</v>
      </c>
      <c r="H13" s="149">
        <v>45.303</v>
      </c>
      <c r="I13" s="149">
        <v>226.694</v>
      </c>
    </row>
    <row r="14" spans="1:9" ht="12.75">
      <c r="A14" s="41"/>
      <c r="B14" s="39" t="s">
        <v>37</v>
      </c>
      <c r="C14" s="39"/>
      <c r="D14" s="149">
        <v>470888.35</v>
      </c>
      <c r="E14" s="149">
        <v>191683.804</v>
      </c>
      <c r="F14" s="149">
        <v>76587.484</v>
      </c>
      <c r="G14" s="149">
        <v>6599.112</v>
      </c>
      <c r="H14" s="149">
        <v>50.243</v>
      </c>
      <c r="I14" s="149">
        <v>39.795</v>
      </c>
    </row>
    <row r="15" spans="1:9" ht="6" customHeight="1">
      <c r="A15" s="41"/>
      <c r="B15" s="39"/>
      <c r="C15" s="39"/>
      <c r="D15" s="149"/>
      <c r="E15" s="149"/>
      <c r="F15" s="149"/>
      <c r="G15" s="149"/>
      <c r="H15" s="149"/>
      <c r="I15" s="149"/>
    </row>
    <row r="16" spans="1:9" ht="12.75">
      <c r="A16" s="32">
        <v>2022</v>
      </c>
      <c r="B16" s="39" t="s">
        <v>34</v>
      </c>
      <c r="C16" s="39"/>
      <c r="D16" s="149">
        <v>352228.079</v>
      </c>
      <c r="E16" s="149">
        <v>182006.34</v>
      </c>
      <c r="F16" s="149">
        <v>29090.893</v>
      </c>
      <c r="G16" s="149">
        <v>2895</v>
      </c>
      <c r="H16" s="149">
        <v>74.73</v>
      </c>
      <c r="I16" s="149">
        <v>35.149</v>
      </c>
    </row>
    <row r="17" spans="1:9" ht="12.75">
      <c r="A17" s="41"/>
      <c r="B17" s="39" t="s">
        <v>35</v>
      </c>
      <c r="C17" s="39"/>
      <c r="D17" s="149">
        <v>348190.543</v>
      </c>
      <c r="E17" s="149">
        <v>152441.598</v>
      </c>
      <c r="F17" s="149">
        <v>42144.361</v>
      </c>
      <c r="G17" s="149">
        <v>3359.062</v>
      </c>
      <c r="H17" s="149">
        <v>8.324</v>
      </c>
      <c r="I17" s="149">
        <v>27.429</v>
      </c>
    </row>
    <row r="18" spans="1:9" ht="12.75">
      <c r="A18" s="41"/>
      <c r="B18" s="39" t="s">
        <v>36</v>
      </c>
      <c r="C18" s="39"/>
      <c r="D18" s="149">
        <v>425663.887</v>
      </c>
      <c r="E18" s="149">
        <v>182401.992</v>
      </c>
      <c r="F18" s="149">
        <v>53097.92</v>
      </c>
      <c r="G18" s="149">
        <v>3116.57</v>
      </c>
      <c r="H18" s="149">
        <v>65.295</v>
      </c>
      <c r="I18" s="149">
        <v>2300.778</v>
      </c>
    </row>
    <row r="19" spans="1:9" ht="12.75">
      <c r="A19" s="41"/>
      <c r="B19" s="39" t="s">
        <v>37</v>
      </c>
      <c r="C19" s="39"/>
      <c r="D19" s="149">
        <v>557768.198</v>
      </c>
      <c r="E19" s="149">
        <v>287693.589</v>
      </c>
      <c r="F19" s="149">
        <v>65947.642</v>
      </c>
      <c r="G19" s="149">
        <v>6955.266</v>
      </c>
      <c r="H19" s="149">
        <v>135.834</v>
      </c>
      <c r="I19" s="149">
        <v>2801.803</v>
      </c>
    </row>
    <row r="20" spans="1:9" ht="6" customHeight="1">
      <c r="A20" s="41"/>
      <c r="B20" s="39"/>
      <c r="C20" s="39"/>
      <c r="D20" s="149"/>
      <c r="E20" s="149"/>
      <c r="F20" s="149"/>
      <c r="G20" s="149"/>
      <c r="H20" s="149"/>
      <c r="I20" s="149"/>
    </row>
    <row r="21" spans="1:9" ht="12.75">
      <c r="A21" s="41">
        <v>2023</v>
      </c>
      <c r="B21" s="39" t="s">
        <v>34</v>
      </c>
      <c r="C21" s="39"/>
      <c r="D21" s="149">
        <v>348492.453</v>
      </c>
      <c r="E21" s="149">
        <v>167116.622</v>
      </c>
      <c r="F21" s="149">
        <v>26407.317</v>
      </c>
      <c r="G21" s="149">
        <v>3102.829</v>
      </c>
      <c r="H21" s="149">
        <v>137.496</v>
      </c>
      <c r="I21" s="149">
        <v>185.728</v>
      </c>
    </row>
    <row r="22" spans="1:9" ht="12.75">
      <c r="A22" s="41"/>
      <c r="B22" s="39" t="s">
        <v>35</v>
      </c>
      <c r="C22" s="39"/>
      <c r="D22" s="149">
        <v>448103.287</v>
      </c>
      <c r="E22" s="149">
        <v>216868.529</v>
      </c>
      <c r="F22" s="149">
        <v>38995.442</v>
      </c>
      <c r="G22" s="149">
        <v>6355.991</v>
      </c>
      <c r="H22" s="149">
        <v>278.093</v>
      </c>
      <c r="I22" s="149">
        <v>259.044</v>
      </c>
    </row>
    <row r="23" spans="1:9" ht="6" customHeight="1">
      <c r="A23" s="32"/>
      <c r="B23" s="36"/>
      <c r="C23" s="42"/>
      <c r="D23" s="38"/>
      <c r="E23" s="38"/>
      <c r="F23" s="38"/>
      <c r="G23" s="38"/>
      <c r="H23" s="38"/>
      <c r="I23" s="38"/>
    </row>
    <row r="24" spans="1:9" ht="12.75">
      <c r="A24" s="33"/>
      <c r="B24" s="33"/>
      <c r="C24" s="43"/>
      <c r="D24" s="229" t="s">
        <v>38</v>
      </c>
      <c r="E24" s="229"/>
      <c r="F24" s="229"/>
      <c r="G24" s="229"/>
      <c r="H24" s="229"/>
      <c r="I24" s="229"/>
    </row>
    <row r="25" spans="1:9" ht="6" customHeight="1">
      <c r="A25" s="33"/>
      <c r="B25" s="33"/>
      <c r="C25" s="43"/>
      <c r="D25" s="44"/>
      <c r="E25" s="44"/>
      <c r="F25" s="44"/>
      <c r="G25" s="44"/>
      <c r="H25" s="44"/>
      <c r="I25" s="44"/>
    </row>
    <row r="26" spans="1:10" s="27" customFormat="1" ht="12.75">
      <c r="A26" s="32">
        <v>2021</v>
      </c>
      <c r="B26" s="39" t="s">
        <v>34</v>
      </c>
      <c r="C26" s="39"/>
      <c r="D26" s="149">
        <v>852552.779</v>
      </c>
      <c r="E26" s="149">
        <v>115975.324</v>
      </c>
      <c r="F26" s="149">
        <v>135279.98</v>
      </c>
      <c r="G26" s="149">
        <v>99686.622</v>
      </c>
      <c r="H26" s="149">
        <v>1039.564</v>
      </c>
      <c r="I26" s="149">
        <v>50902.523</v>
      </c>
      <c r="J26" s="26"/>
    </row>
    <row r="27" spans="1:9" ht="12.75">
      <c r="A27" s="41"/>
      <c r="B27" s="39" t="s">
        <v>35</v>
      </c>
      <c r="C27" s="39"/>
      <c r="D27" s="149">
        <v>1126721.522</v>
      </c>
      <c r="E27" s="149">
        <v>129096.452</v>
      </c>
      <c r="F27" s="149">
        <v>208799.83</v>
      </c>
      <c r="G27" s="149">
        <v>170070.148</v>
      </c>
      <c r="H27" s="149">
        <v>2115.521</v>
      </c>
      <c r="I27" s="149">
        <v>66447.54</v>
      </c>
    </row>
    <row r="28" spans="1:9" ht="12.75">
      <c r="A28" s="41"/>
      <c r="B28" s="39" t="s">
        <v>36</v>
      </c>
      <c r="C28" s="39"/>
      <c r="D28" s="149">
        <v>1357532.389</v>
      </c>
      <c r="E28" s="149">
        <v>150682.2</v>
      </c>
      <c r="F28" s="149">
        <v>247117.625</v>
      </c>
      <c r="G28" s="149">
        <v>214437.326</v>
      </c>
      <c r="H28" s="149">
        <v>1842.822</v>
      </c>
      <c r="I28" s="149">
        <v>89394.193</v>
      </c>
    </row>
    <row r="29" spans="1:9" ht="12.75">
      <c r="A29" s="41"/>
      <c r="B29" s="39" t="s">
        <v>37</v>
      </c>
      <c r="C29" s="39"/>
      <c r="D29" s="149">
        <v>1775257.262</v>
      </c>
      <c r="E29" s="149">
        <v>169896.426</v>
      </c>
      <c r="F29" s="149">
        <v>328337.494</v>
      </c>
      <c r="G29" s="149">
        <v>311754.173</v>
      </c>
      <c r="H29" s="149">
        <v>3267.872</v>
      </c>
      <c r="I29" s="149">
        <v>159199.053</v>
      </c>
    </row>
    <row r="30" spans="1:9" ht="6" customHeight="1">
      <c r="A30" s="41"/>
      <c r="B30" s="39"/>
      <c r="C30" s="39"/>
      <c r="D30" s="149"/>
      <c r="E30" s="149"/>
      <c r="F30" s="149"/>
      <c r="G30" s="149"/>
      <c r="H30" s="149"/>
      <c r="I30" s="149"/>
    </row>
    <row r="31" spans="1:9" ht="12.75">
      <c r="A31" s="32">
        <v>2022</v>
      </c>
      <c r="B31" s="39" t="s">
        <v>34</v>
      </c>
      <c r="C31" s="39"/>
      <c r="D31" s="149">
        <v>840398.403</v>
      </c>
      <c r="E31" s="149">
        <v>121681.362</v>
      </c>
      <c r="F31" s="149">
        <v>126779.051</v>
      </c>
      <c r="G31" s="149">
        <v>81750.488</v>
      </c>
      <c r="H31" s="149">
        <v>1832.419</v>
      </c>
      <c r="I31" s="149">
        <v>44211.818</v>
      </c>
    </row>
    <row r="32" spans="1:9" ht="12.75">
      <c r="A32" s="41"/>
      <c r="B32" s="39" t="s">
        <v>35</v>
      </c>
      <c r="C32" s="39"/>
      <c r="D32" s="149">
        <v>1159269.937</v>
      </c>
      <c r="E32" s="149">
        <v>132189.514</v>
      </c>
      <c r="F32" s="149">
        <v>216805.038</v>
      </c>
      <c r="G32" s="149">
        <v>138876.709</v>
      </c>
      <c r="H32" s="149">
        <v>2916.622</v>
      </c>
      <c r="I32" s="149">
        <v>70589.722</v>
      </c>
    </row>
    <row r="33" spans="1:9" ht="12.75">
      <c r="A33" s="41"/>
      <c r="B33" s="39" t="s">
        <v>36</v>
      </c>
      <c r="C33" s="39"/>
      <c r="D33" s="149">
        <v>1401391.009</v>
      </c>
      <c r="E33" s="149">
        <v>167138.158</v>
      </c>
      <c r="F33" s="149">
        <v>290194.948</v>
      </c>
      <c r="G33" s="149">
        <v>160338.301</v>
      </c>
      <c r="H33" s="149">
        <v>4339.285</v>
      </c>
      <c r="I33" s="149">
        <v>84781.337</v>
      </c>
    </row>
    <row r="34" spans="1:9" ht="12.75">
      <c r="A34" s="41"/>
      <c r="B34" s="39" t="s">
        <v>37</v>
      </c>
      <c r="C34" s="39"/>
      <c r="D34" s="149">
        <v>1714922.654</v>
      </c>
      <c r="E34" s="149">
        <v>204143.039</v>
      </c>
      <c r="F34" s="149">
        <v>367705.1</v>
      </c>
      <c r="G34" s="149">
        <v>182002.331</v>
      </c>
      <c r="H34" s="149">
        <v>2677.798</v>
      </c>
      <c r="I34" s="149">
        <v>117015.622</v>
      </c>
    </row>
    <row r="35" spans="1:9" ht="6" customHeight="1">
      <c r="A35" s="41"/>
      <c r="B35" s="39"/>
      <c r="C35" s="39"/>
      <c r="D35" s="149"/>
      <c r="E35" s="149"/>
      <c r="F35" s="149"/>
      <c r="G35" s="149"/>
      <c r="H35" s="149"/>
      <c r="I35" s="149"/>
    </row>
    <row r="36" spans="1:9" ht="12.75">
      <c r="A36" s="41">
        <v>2023</v>
      </c>
      <c r="B36" s="39" t="s">
        <v>34</v>
      </c>
      <c r="C36" s="39"/>
      <c r="D36" s="149">
        <v>955364.171</v>
      </c>
      <c r="E36" s="149">
        <v>137275.887</v>
      </c>
      <c r="F36" s="149">
        <v>135555.885</v>
      </c>
      <c r="G36" s="149">
        <v>94627.079</v>
      </c>
      <c r="H36" s="149">
        <v>2668.71</v>
      </c>
      <c r="I36" s="149">
        <v>63480.36</v>
      </c>
    </row>
    <row r="37" spans="1:9" ht="12.75">
      <c r="A37" s="41"/>
      <c r="B37" s="39" t="s">
        <v>35</v>
      </c>
      <c r="C37" s="39"/>
      <c r="D37" s="149">
        <v>1313942.936</v>
      </c>
      <c r="E37" s="149">
        <v>166172.915</v>
      </c>
      <c r="F37" s="149">
        <v>232312.961</v>
      </c>
      <c r="G37" s="149">
        <v>142622.468</v>
      </c>
      <c r="H37" s="149">
        <v>1772.785</v>
      </c>
      <c r="I37" s="149">
        <v>91800.331</v>
      </c>
    </row>
    <row r="38" spans="1:9" ht="6" customHeight="1">
      <c r="A38" s="32"/>
      <c r="B38" s="36"/>
      <c r="C38" s="42"/>
      <c r="D38" s="38"/>
      <c r="E38" s="38"/>
      <c r="F38" s="38"/>
      <c r="G38" s="38"/>
      <c r="H38" s="38"/>
      <c r="I38" s="38"/>
    </row>
    <row r="39" spans="1:9" ht="12.75">
      <c r="A39" s="35"/>
      <c r="B39" s="35"/>
      <c r="C39" s="34"/>
      <c r="D39" s="229" t="s">
        <v>39</v>
      </c>
      <c r="E39" s="229"/>
      <c r="F39" s="229"/>
      <c r="G39" s="229"/>
      <c r="H39" s="229"/>
      <c r="I39" s="229"/>
    </row>
    <row r="40" spans="1:9" ht="6" customHeight="1">
      <c r="A40" s="33"/>
      <c r="B40" s="33"/>
      <c r="C40" s="43"/>
      <c r="D40" s="44" t="s">
        <v>0</v>
      </c>
      <c r="E40" s="44"/>
      <c r="F40" s="44"/>
      <c r="G40" s="44"/>
      <c r="H40" s="44"/>
      <c r="I40" s="44"/>
    </row>
    <row r="41" spans="1:10" s="27" customFormat="1" ht="12.75">
      <c r="A41" s="32">
        <v>2021</v>
      </c>
      <c r="B41" s="39" t="s">
        <v>34</v>
      </c>
      <c r="C41" s="39"/>
      <c r="D41" s="148">
        <v>141346.216</v>
      </c>
      <c r="E41" s="148">
        <v>75485.946</v>
      </c>
      <c r="F41" s="148">
        <v>19370.62</v>
      </c>
      <c r="G41" s="148">
        <v>0</v>
      </c>
      <c r="H41" s="148">
        <v>2585.728</v>
      </c>
      <c r="I41" s="149">
        <v>9.251</v>
      </c>
      <c r="J41" s="26"/>
    </row>
    <row r="42" spans="1:9" ht="12.75">
      <c r="A42" s="41"/>
      <c r="B42" s="39" t="s">
        <v>35</v>
      </c>
      <c r="C42" s="39"/>
      <c r="D42" s="148">
        <v>186995.275</v>
      </c>
      <c r="E42" s="148">
        <v>91945.72</v>
      </c>
      <c r="F42" s="148">
        <v>38742.046</v>
      </c>
      <c r="G42" s="148">
        <v>0</v>
      </c>
      <c r="H42" s="148">
        <v>3412.921</v>
      </c>
      <c r="I42" s="149">
        <v>58.431</v>
      </c>
    </row>
    <row r="43" spans="1:9" ht="12.75">
      <c r="A43" s="41"/>
      <c r="B43" s="39" t="s">
        <v>36</v>
      </c>
      <c r="C43" s="39"/>
      <c r="D43" s="148">
        <v>220937.756</v>
      </c>
      <c r="E43" s="148">
        <v>94474.583</v>
      </c>
      <c r="F43" s="148">
        <v>56225.882</v>
      </c>
      <c r="G43" s="148">
        <v>0</v>
      </c>
      <c r="H43" s="148">
        <v>5770.693</v>
      </c>
      <c r="I43" s="149">
        <v>248.452</v>
      </c>
    </row>
    <row r="44" spans="1:9" ht="12.75">
      <c r="A44" s="41"/>
      <c r="B44" s="39" t="s">
        <v>37</v>
      </c>
      <c r="C44" s="39"/>
      <c r="D44" s="148">
        <v>249713.386</v>
      </c>
      <c r="E44" s="148">
        <v>117230.823</v>
      </c>
      <c r="F44" s="148">
        <v>68870.235</v>
      </c>
      <c r="G44" s="148">
        <v>0</v>
      </c>
      <c r="H44" s="148">
        <v>3922.876</v>
      </c>
      <c r="I44" s="149">
        <v>571.767</v>
      </c>
    </row>
    <row r="45" spans="1:9" ht="6" customHeight="1">
      <c r="A45" s="41"/>
      <c r="B45" s="39"/>
      <c r="C45" s="39"/>
      <c r="D45" s="148"/>
      <c r="E45" s="148"/>
      <c r="F45" s="148"/>
      <c r="G45" s="148"/>
      <c r="H45" s="148"/>
      <c r="I45" s="149"/>
    </row>
    <row r="46" spans="1:9" ht="12.75">
      <c r="A46" s="32">
        <v>2022</v>
      </c>
      <c r="B46" s="39" t="s">
        <v>34</v>
      </c>
      <c r="C46" s="39"/>
      <c r="D46" s="148">
        <v>146588.812</v>
      </c>
      <c r="E46" s="148">
        <v>79923.182</v>
      </c>
      <c r="F46" s="148">
        <v>25691.992</v>
      </c>
      <c r="G46" s="148">
        <v>0</v>
      </c>
      <c r="H46" s="148">
        <v>2128.004</v>
      </c>
      <c r="I46" s="149">
        <v>122.916</v>
      </c>
    </row>
    <row r="47" spans="1:9" ht="12.75">
      <c r="A47" s="41"/>
      <c r="B47" s="39" t="s">
        <v>35</v>
      </c>
      <c r="C47" s="39"/>
      <c r="D47" s="148">
        <v>176998.852</v>
      </c>
      <c r="E47" s="148">
        <v>88779.664</v>
      </c>
      <c r="F47" s="148">
        <v>41243.711</v>
      </c>
      <c r="G47" s="148">
        <v>0</v>
      </c>
      <c r="H47" s="148">
        <v>1585.877</v>
      </c>
      <c r="I47" s="149">
        <v>4553.687</v>
      </c>
    </row>
    <row r="48" spans="1:9" ht="12.75">
      <c r="A48" s="41"/>
      <c r="B48" s="39" t="s">
        <v>36</v>
      </c>
      <c r="C48" s="39"/>
      <c r="D48" s="148">
        <v>222636.516</v>
      </c>
      <c r="E48" s="148">
        <v>98983.66</v>
      </c>
      <c r="F48" s="148">
        <v>69912.615</v>
      </c>
      <c r="G48" s="148">
        <v>0</v>
      </c>
      <c r="H48" s="148">
        <v>2118.165</v>
      </c>
      <c r="I48" s="149">
        <v>6300.434</v>
      </c>
    </row>
    <row r="49" spans="1:9" ht="12.75">
      <c r="A49" s="41"/>
      <c r="B49" s="39" t="s">
        <v>37</v>
      </c>
      <c r="C49" s="39"/>
      <c r="D49" s="148">
        <v>274744.545</v>
      </c>
      <c r="E49" s="148">
        <v>119221.076</v>
      </c>
      <c r="F49" s="148">
        <v>82832.866</v>
      </c>
      <c r="G49" s="148">
        <v>0</v>
      </c>
      <c r="H49" s="148">
        <v>2928.503</v>
      </c>
      <c r="I49" s="149">
        <v>13216.269</v>
      </c>
    </row>
    <row r="50" spans="1:9" ht="6" customHeight="1">
      <c r="A50" s="41"/>
      <c r="B50" s="39"/>
      <c r="C50" s="39"/>
      <c r="D50" s="148"/>
      <c r="E50" s="148"/>
      <c r="F50" s="148"/>
      <c r="G50" s="148"/>
      <c r="H50" s="148"/>
      <c r="I50" s="149"/>
    </row>
    <row r="51" spans="1:9" ht="12.75">
      <c r="A51" s="41">
        <v>2023</v>
      </c>
      <c r="B51" s="39" t="s">
        <v>34</v>
      </c>
      <c r="C51" s="39"/>
      <c r="D51" s="148">
        <v>162600.162</v>
      </c>
      <c r="E51" s="148">
        <v>95351.125</v>
      </c>
      <c r="F51" s="148">
        <v>23276.765</v>
      </c>
      <c r="G51" s="148">
        <v>0</v>
      </c>
      <c r="H51" s="148">
        <v>1997.229</v>
      </c>
      <c r="I51" s="149">
        <v>89.161</v>
      </c>
    </row>
    <row r="52" spans="1:9" ht="12.75">
      <c r="A52" s="41"/>
      <c r="B52" s="39" t="s">
        <v>35</v>
      </c>
      <c r="C52" s="39"/>
      <c r="D52" s="148">
        <v>217775.795</v>
      </c>
      <c r="E52" s="148">
        <v>128625.214</v>
      </c>
      <c r="F52" s="148">
        <v>42418.752</v>
      </c>
      <c r="G52" s="148">
        <v>0</v>
      </c>
      <c r="H52" s="148">
        <v>1905.351</v>
      </c>
      <c r="I52" s="149">
        <v>310.246</v>
      </c>
    </row>
    <row r="53" spans="1:9" ht="6" customHeight="1">
      <c r="A53" s="32"/>
      <c r="B53" s="39"/>
      <c r="C53" s="42"/>
      <c r="D53" s="38"/>
      <c r="E53" s="38"/>
      <c r="F53" s="38"/>
      <c r="G53" s="38"/>
      <c r="H53" s="38"/>
      <c r="I53" s="38"/>
    </row>
    <row r="54" spans="1:10" s="27" customFormat="1" ht="12.75">
      <c r="A54" s="35"/>
      <c r="B54" s="39"/>
      <c r="C54" s="34"/>
      <c r="D54" s="229" t="s">
        <v>40</v>
      </c>
      <c r="E54" s="229"/>
      <c r="F54" s="229"/>
      <c r="G54" s="229"/>
      <c r="H54" s="229"/>
      <c r="I54" s="229"/>
      <c r="J54" s="26"/>
    </row>
    <row r="55" spans="1:9" ht="6" customHeight="1">
      <c r="A55" s="33"/>
      <c r="B55" s="33"/>
      <c r="C55" s="43"/>
      <c r="D55" s="44" t="s">
        <v>0</v>
      </c>
      <c r="E55" s="44"/>
      <c r="F55" s="44"/>
      <c r="G55" s="44"/>
      <c r="H55" s="44"/>
      <c r="I55" s="44"/>
    </row>
    <row r="56" spans="1:10" s="27" customFormat="1" ht="12.75">
      <c r="A56" s="32">
        <v>2021</v>
      </c>
      <c r="B56" s="39" t="s">
        <v>34</v>
      </c>
      <c r="C56" s="39"/>
      <c r="D56" s="149">
        <v>7261.42</v>
      </c>
      <c r="E56" s="149">
        <v>4145.348</v>
      </c>
      <c r="F56" s="149">
        <v>0</v>
      </c>
      <c r="G56" s="149">
        <v>0</v>
      </c>
      <c r="H56" s="149">
        <v>0</v>
      </c>
      <c r="I56" s="149">
        <v>0</v>
      </c>
      <c r="J56" s="26"/>
    </row>
    <row r="57" spans="1:9" ht="12.75">
      <c r="A57" s="41"/>
      <c r="B57" s="39" t="s">
        <v>35</v>
      </c>
      <c r="C57" s="39"/>
      <c r="D57" s="149">
        <v>9850.898</v>
      </c>
      <c r="E57" s="149">
        <v>4894.205</v>
      </c>
      <c r="F57" s="149">
        <v>0</v>
      </c>
      <c r="G57" s="149">
        <v>0</v>
      </c>
      <c r="H57" s="149">
        <v>0</v>
      </c>
      <c r="I57" s="149">
        <v>0</v>
      </c>
    </row>
    <row r="58" spans="1:9" ht="12.75">
      <c r="A58" s="41"/>
      <c r="B58" s="39" t="s">
        <v>36</v>
      </c>
      <c r="C58" s="39"/>
      <c r="D58" s="149">
        <v>7824.348</v>
      </c>
      <c r="E58" s="149">
        <v>2290.194</v>
      </c>
      <c r="F58" s="149">
        <v>0</v>
      </c>
      <c r="G58" s="149">
        <v>0</v>
      </c>
      <c r="H58" s="149">
        <v>0</v>
      </c>
      <c r="I58" s="149">
        <v>0</v>
      </c>
    </row>
    <row r="59" spans="1:9" ht="12.75">
      <c r="A59" s="41"/>
      <c r="B59" s="39" t="s">
        <v>37</v>
      </c>
      <c r="C59" s="39"/>
      <c r="D59" s="149">
        <v>8295.787</v>
      </c>
      <c r="E59" s="149">
        <v>4436.801</v>
      </c>
      <c r="F59" s="149">
        <v>0</v>
      </c>
      <c r="G59" s="149">
        <v>0</v>
      </c>
      <c r="H59" s="149">
        <v>0</v>
      </c>
      <c r="I59" s="149">
        <v>0</v>
      </c>
    </row>
    <row r="60" spans="1:9" ht="6" customHeight="1">
      <c r="A60" s="41"/>
      <c r="B60" s="39"/>
      <c r="C60" s="39"/>
      <c r="D60" s="148"/>
      <c r="E60" s="148"/>
      <c r="F60" s="149"/>
      <c r="G60" s="149"/>
      <c r="H60" s="149"/>
      <c r="I60" s="149"/>
    </row>
    <row r="61" spans="1:9" ht="12.75">
      <c r="A61" s="32">
        <v>2022</v>
      </c>
      <c r="B61" s="39" t="s">
        <v>34</v>
      </c>
      <c r="C61" s="39"/>
      <c r="D61" s="149">
        <v>4731.03</v>
      </c>
      <c r="E61" s="149">
        <v>1921.669</v>
      </c>
      <c r="F61" s="149">
        <v>0</v>
      </c>
      <c r="G61" s="149">
        <v>0</v>
      </c>
      <c r="H61" s="149">
        <v>0</v>
      </c>
      <c r="I61" s="149">
        <v>0</v>
      </c>
    </row>
    <row r="62" spans="1:9" ht="12.75">
      <c r="A62" s="41"/>
      <c r="B62" s="39" t="s">
        <v>35</v>
      </c>
      <c r="C62" s="39"/>
      <c r="D62" s="149">
        <v>5538.449</v>
      </c>
      <c r="E62" s="149">
        <v>2567.348</v>
      </c>
      <c r="F62" s="149">
        <v>0</v>
      </c>
      <c r="G62" s="149">
        <v>0</v>
      </c>
      <c r="H62" s="149">
        <v>0</v>
      </c>
      <c r="I62" s="149">
        <v>0</v>
      </c>
    </row>
    <row r="63" spans="1:9" ht="12.75">
      <c r="A63" s="41"/>
      <c r="B63" s="39" t="s">
        <v>36</v>
      </c>
      <c r="C63" s="39"/>
      <c r="D63" s="149">
        <v>5897.966</v>
      </c>
      <c r="E63" s="149">
        <v>2279.443</v>
      </c>
      <c r="F63" s="149">
        <v>0</v>
      </c>
      <c r="G63" s="149">
        <v>0</v>
      </c>
      <c r="H63" s="149">
        <v>0</v>
      </c>
      <c r="I63" s="149">
        <v>0</v>
      </c>
    </row>
    <row r="64" spans="1:9" ht="12.75">
      <c r="A64" s="41"/>
      <c r="B64" s="39" t="s">
        <v>37</v>
      </c>
      <c r="C64" s="39"/>
      <c r="D64" s="149">
        <v>6864.384</v>
      </c>
      <c r="E64" s="149">
        <v>3016.815</v>
      </c>
      <c r="F64" s="149">
        <v>0</v>
      </c>
      <c r="G64" s="149">
        <v>0</v>
      </c>
      <c r="H64" s="149">
        <v>0</v>
      </c>
      <c r="I64" s="149">
        <v>0</v>
      </c>
    </row>
    <row r="65" spans="1:9" ht="6.6" customHeight="1">
      <c r="A65" s="41"/>
      <c r="B65" s="39"/>
      <c r="C65" s="39"/>
      <c r="D65" s="148"/>
      <c r="E65" s="148"/>
      <c r="F65" s="148"/>
      <c r="G65" s="148"/>
      <c r="H65" s="148"/>
      <c r="I65" s="149"/>
    </row>
    <row r="66" spans="1:9" ht="12.75">
      <c r="A66" s="41">
        <v>2023</v>
      </c>
      <c r="B66" s="39" t="s">
        <v>34</v>
      </c>
      <c r="C66" s="39"/>
      <c r="D66" s="149">
        <v>5398.974</v>
      </c>
      <c r="E66" s="149">
        <v>2326.636</v>
      </c>
      <c r="F66" s="149">
        <v>0</v>
      </c>
      <c r="G66" s="149">
        <v>0</v>
      </c>
      <c r="H66" s="149">
        <v>0</v>
      </c>
      <c r="I66" s="149">
        <v>0</v>
      </c>
    </row>
    <row r="67" spans="1:9" ht="12.75">
      <c r="A67" s="41"/>
      <c r="B67" s="39" t="s">
        <v>35</v>
      </c>
      <c r="C67" s="39"/>
      <c r="D67" s="149">
        <v>5945.984</v>
      </c>
      <c r="E67" s="149">
        <v>1388.438</v>
      </c>
      <c r="F67" s="149">
        <v>0</v>
      </c>
      <c r="G67" s="149">
        <v>0</v>
      </c>
      <c r="H67" s="149">
        <v>0</v>
      </c>
      <c r="I67" s="149">
        <v>0</v>
      </c>
    </row>
    <row r="68" spans="1:9" ht="6" customHeight="1">
      <c r="A68" s="33"/>
      <c r="B68" s="36"/>
      <c r="C68" s="42"/>
      <c r="D68" s="38"/>
      <c r="E68" s="38"/>
      <c r="F68" s="38"/>
      <c r="G68" s="38"/>
      <c r="H68" s="38"/>
      <c r="I68" s="38"/>
    </row>
    <row r="69" spans="1:9" ht="12.75">
      <c r="A69" s="35"/>
      <c r="B69" s="35"/>
      <c r="C69" s="34"/>
      <c r="D69" s="229" t="s">
        <v>41</v>
      </c>
      <c r="E69" s="229"/>
      <c r="F69" s="229"/>
      <c r="G69" s="229"/>
      <c r="H69" s="229"/>
      <c r="I69" s="229"/>
    </row>
    <row r="70" spans="1:9" ht="6" customHeight="1">
      <c r="A70" s="33"/>
      <c r="B70" s="33"/>
      <c r="C70" s="43"/>
      <c r="D70" s="44" t="s">
        <v>0</v>
      </c>
      <c r="E70" s="44"/>
      <c r="F70" s="44"/>
      <c r="G70" s="44"/>
      <c r="H70" s="44"/>
      <c r="I70" s="44"/>
    </row>
    <row r="71" spans="1:10" s="27" customFormat="1" ht="12.75">
      <c r="A71" s="32">
        <v>2021</v>
      </c>
      <c r="B71" s="39" t="s">
        <v>34</v>
      </c>
      <c r="C71" s="31"/>
      <c r="D71" s="148">
        <f aca="true" t="shared" si="0" ref="D71:I74">D11+D26+D41+D56</f>
        <v>1330802.432</v>
      </c>
      <c r="E71" s="148">
        <f t="shared" si="0"/>
        <v>333249.22</v>
      </c>
      <c r="F71" s="148">
        <f t="shared" si="0"/>
        <v>198178.76</v>
      </c>
      <c r="G71" s="148">
        <f t="shared" si="0"/>
        <v>103033.936</v>
      </c>
      <c r="H71" s="148">
        <f t="shared" si="0"/>
        <v>3663.777</v>
      </c>
      <c r="I71" s="149">
        <f t="shared" si="0"/>
        <v>50945.198</v>
      </c>
      <c r="J71" s="26"/>
    </row>
    <row r="72" spans="1:10" ht="12.75">
      <c r="A72" s="41"/>
      <c r="B72" s="39" t="s">
        <v>35</v>
      </c>
      <c r="D72" s="148">
        <f t="shared" si="0"/>
        <v>1762400.52</v>
      </c>
      <c r="E72" s="148">
        <f t="shared" si="0"/>
        <v>422778.097</v>
      </c>
      <c r="F72" s="148">
        <f t="shared" si="0"/>
        <v>290955.667</v>
      </c>
      <c r="G72" s="148">
        <f t="shared" si="0"/>
        <v>176189.614</v>
      </c>
      <c r="H72" s="148">
        <f t="shared" si="0"/>
        <v>5584.107</v>
      </c>
      <c r="I72" s="149">
        <f t="shared" si="0"/>
        <v>66521.08399999999</v>
      </c>
      <c r="J72" s="161"/>
    </row>
    <row r="73" spans="1:10" ht="12.75">
      <c r="A73" s="41"/>
      <c r="B73" s="39" t="s">
        <v>36</v>
      </c>
      <c r="D73" s="148">
        <f t="shared" si="0"/>
        <v>2003469.426</v>
      </c>
      <c r="E73" s="148">
        <f t="shared" si="0"/>
        <v>438384.603</v>
      </c>
      <c r="F73" s="148">
        <f t="shared" si="0"/>
        <v>360602.14499999996</v>
      </c>
      <c r="G73" s="148">
        <f t="shared" si="0"/>
        <v>217996.77</v>
      </c>
      <c r="H73" s="148">
        <f t="shared" si="0"/>
        <v>7658.818</v>
      </c>
      <c r="I73" s="149">
        <f t="shared" si="0"/>
        <v>89869.339</v>
      </c>
      <c r="J73" s="161"/>
    </row>
    <row r="74" spans="1:10" ht="12.75">
      <c r="A74" s="32"/>
      <c r="B74" s="39" t="s">
        <v>37</v>
      </c>
      <c r="D74" s="148">
        <f t="shared" si="0"/>
        <v>2504154.785</v>
      </c>
      <c r="E74" s="148">
        <f t="shared" si="0"/>
        <v>483247.85399999993</v>
      </c>
      <c r="F74" s="148">
        <f t="shared" si="0"/>
        <v>473795.213</v>
      </c>
      <c r="G74" s="148">
        <f t="shared" si="0"/>
        <v>318353.28500000003</v>
      </c>
      <c r="H74" s="148">
        <f t="shared" si="0"/>
        <v>7240.991</v>
      </c>
      <c r="I74" s="149">
        <f t="shared" si="0"/>
        <v>159810.61500000002</v>
      </c>
      <c r="J74" s="161"/>
    </row>
    <row r="75" spans="1:10" ht="6" customHeight="1">
      <c r="A75" s="32"/>
      <c r="D75" s="148"/>
      <c r="E75" s="148"/>
      <c r="F75" s="148"/>
      <c r="G75" s="148"/>
      <c r="H75" s="148"/>
      <c r="I75" s="149"/>
      <c r="J75" s="161"/>
    </row>
    <row r="76" spans="1:9" ht="12.75">
      <c r="A76" s="32">
        <v>2022</v>
      </c>
      <c r="B76" s="39" t="s">
        <v>34</v>
      </c>
      <c r="D76" s="148">
        <f aca="true" t="shared" si="1" ref="D76:I79">D16+D31+D46+D61</f>
        <v>1343946.324</v>
      </c>
      <c r="E76" s="148">
        <f t="shared" si="1"/>
        <v>385532.55299999996</v>
      </c>
      <c r="F76" s="148">
        <f t="shared" si="1"/>
        <v>181561.93600000002</v>
      </c>
      <c r="G76" s="148">
        <f t="shared" si="1"/>
        <v>84645.488</v>
      </c>
      <c r="H76" s="148">
        <f t="shared" si="1"/>
        <v>4035.1530000000002</v>
      </c>
      <c r="I76" s="149">
        <f t="shared" si="1"/>
        <v>44369.882999999994</v>
      </c>
    </row>
    <row r="77" spans="1:9" ht="12.75">
      <c r="A77" s="41"/>
      <c r="B77" s="39" t="s">
        <v>35</v>
      </c>
      <c r="D77" s="148">
        <f t="shared" si="1"/>
        <v>1689997.781</v>
      </c>
      <c r="E77" s="148">
        <f t="shared" si="1"/>
        <v>375978.12399999995</v>
      </c>
      <c r="F77" s="148">
        <f t="shared" si="1"/>
        <v>300193.11</v>
      </c>
      <c r="G77" s="148">
        <f t="shared" si="1"/>
        <v>142235.771</v>
      </c>
      <c r="H77" s="148">
        <f t="shared" si="1"/>
        <v>4510.823</v>
      </c>
      <c r="I77" s="149">
        <f t="shared" si="1"/>
        <v>75170.838</v>
      </c>
    </row>
    <row r="78" spans="1:9" ht="12.75">
      <c r="A78" s="41"/>
      <c r="B78" s="39" t="s">
        <v>36</v>
      </c>
      <c r="D78" s="148">
        <f t="shared" si="1"/>
        <v>2055589.3780000003</v>
      </c>
      <c r="E78" s="148">
        <f t="shared" si="1"/>
        <v>450803.2530000001</v>
      </c>
      <c r="F78" s="148">
        <f t="shared" si="1"/>
        <v>413205.48299999995</v>
      </c>
      <c r="G78" s="148">
        <f t="shared" si="1"/>
        <v>163454.871</v>
      </c>
      <c r="H78" s="148">
        <f t="shared" si="1"/>
        <v>6522.745</v>
      </c>
      <c r="I78" s="149">
        <f t="shared" si="1"/>
        <v>93382.549</v>
      </c>
    </row>
    <row r="79" spans="1:11" s="30" customFormat="1" ht="12.75">
      <c r="A79" s="41"/>
      <c r="B79" s="39" t="s">
        <v>37</v>
      </c>
      <c r="C79" s="31"/>
      <c r="D79" s="148">
        <f t="shared" si="1"/>
        <v>2554299.781</v>
      </c>
      <c r="E79" s="148">
        <f t="shared" si="1"/>
        <v>614074.5189999999</v>
      </c>
      <c r="F79" s="148">
        <f t="shared" si="1"/>
        <v>516485.60799999995</v>
      </c>
      <c r="G79" s="148">
        <f t="shared" si="1"/>
        <v>188957.597</v>
      </c>
      <c r="H79" s="148">
        <f t="shared" si="1"/>
        <v>5742.135</v>
      </c>
      <c r="I79" s="149">
        <f t="shared" si="1"/>
        <v>133033.69400000002</v>
      </c>
      <c r="K79" s="31"/>
    </row>
    <row r="80" spans="1:11" s="30" customFormat="1" ht="6.6" customHeight="1">
      <c r="A80" s="41"/>
      <c r="B80" s="39"/>
      <c r="C80" s="31"/>
      <c r="D80" s="148"/>
      <c r="E80" s="148"/>
      <c r="F80" s="148"/>
      <c r="G80" s="148"/>
      <c r="H80" s="148"/>
      <c r="I80" s="149"/>
      <c r="K80" s="31"/>
    </row>
    <row r="81" spans="1:11" s="30" customFormat="1" ht="12.75">
      <c r="A81" s="41">
        <v>2023</v>
      </c>
      <c r="B81" s="39" t="s">
        <v>34</v>
      </c>
      <c r="C81" s="31"/>
      <c r="D81" s="148">
        <f aca="true" t="shared" si="2" ref="D81:I82">D21+D36+D51+D66</f>
        <v>1471855.7599999998</v>
      </c>
      <c r="E81" s="148">
        <f t="shared" si="2"/>
        <v>402070.26999999996</v>
      </c>
      <c r="F81" s="148">
        <f t="shared" si="2"/>
        <v>185239.967</v>
      </c>
      <c r="G81" s="148">
        <f t="shared" si="2"/>
        <v>97729.908</v>
      </c>
      <c r="H81" s="148">
        <f t="shared" si="2"/>
        <v>4803.435</v>
      </c>
      <c r="I81" s="149">
        <f t="shared" si="2"/>
        <v>63755.249</v>
      </c>
      <c r="K81" s="31"/>
    </row>
    <row r="82" spans="2:9" ht="12.75">
      <c r="B82" s="39" t="s">
        <v>35</v>
      </c>
      <c r="D82" s="148">
        <f t="shared" si="2"/>
        <v>1985768.0019999999</v>
      </c>
      <c r="E82" s="148">
        <f t="shared" si="2"/>
        <v>513055.0960000001</v>
      </c>
      <c r="F82" s="148">
        <f t="shared" si="2"/>
        <v>313727.15499999997</v>
      </c>
      <c r="G82" s="148">
        <f t="shared" si="2"/>
        <v>148978.459</v>
      </c>
      <c r="H82" s="148">
        <f t="shared" si="2"/>
        <v>3956.2290000000003</v>
      </c>
      <c r="I82" s="149">
        <f t="shared" si="2"/>
        <v>92369.621</v>
      </c>
    </row>
  </sheetData>
  <mergeCells count="13">
    <mergeCell ref="D69:I69"/>
    <mergeCell ref="I4:I6"/>
    <mergeCell ref="D7:I7"/>
    <mergeCell ref="D9:I9"/>
    <mergeCell ref="D24:I24"/>
    <mergeCell ref="D39:I39"/>
    <mergeCell ref="D54:I54"/>
    <mergeCell ref="H4:H6"/>
    <mergeCell ref="A3:C7"/>
    <mergeCell ref="D3:D6"/>
    <mergeCell ref="E4:E6"/>
    <mergeCell ref="F4:F6"/>
    <mergeCell ref="G4:G6"/>
  </mergeCells>
  <printOptions horizontalCentered="1"/>
  <pageMargins left="0.3937007874015748" right="0.3937007874015748" top="0.5905511811023623" bottom="0.7874015748031497" header="0.4724409448818898" footer="0.3937007874015748"/>
  <pageSetup fitToHeight="0" fitToWidth="0" horizontalDpi="600" verticalDpi="600" orientation="portrait" paperSize="9" scale="90" r:id="rId1"/>
  <headerFooter alignWithMargins="0">
    <oddFooter>&amp;C7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9A309-112F-4DD4-A46D-DB160B63E0CD}">
  <dimension ref="A1:L75"/>
  <sheetViews>
    <sheetView workbookViewId="0" topLeftCell="A1">
      <selection activeCell="L1" sqref="L1"/>
    </sheetView>
  </sheetViews>
  <sheetFormatPr defaultColWidth="13.28125" defaultRowHeight="12.75"/>
  <cols>
    <col min="1" max="1" width="2.421875" style="45" customWidth="1"/>
    <col min="2" max="4" width="2.140625" style="45" customWidth="1"/>
    <col min="5" max="5" width="20.28125" style="45" customWidth="1"/>
    <col min="6" max="11" width="11.28125" style="45" customWidth="1"/>
    <col min="12" max="16384" width="13.28125" style="45" customWidth="1"/>
  </cols>
  <sheetData>
    <row r="1" spans="1:11" ht="12">
      <c r="A1" s="237" t="s">
        <v>80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ht="12">
      <c r="A2" s="237" t="s">
        <v>341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5:11" ht="9" customHeight="1">
      <c r="E3" s="46"/>
      <c r="F3" s="47"/>
      <c r="G3" s="47"/>
      <c r="H3" s="47"/>
      <c r="I3" s="47"/>
      <c r="J3" s="47"/>
      <c r="K3" s="47"/>
    </row>
    <row r="4" spans="1:11" ht="12.75">
      <c r="A4" s="238" t="s">
        <v>81</v>
      </c>
      <c r="B4" s="238"/>
      <c r="C4" s="238"/>
      <c r="D4" s="238"/>
      <c r="E4" s="239"/>
      <c r="F4" s="244" t="s">
        <v>298</v>
      </c>
      <c r="G4" s="247" t="s">
        <v>82</v>
      </c>
      <c r="H4" s="248"/>
      <c r="I4" s="248"/>
      <c r="J4" s="248"/>
      <c r="K4" s="164" t="s">
        <v>289</v>
      </c>
    </row>
    <row r="5" spans="1:11" ht="12.75">
      <c r="A5" s="240"/>
      <c r="B5" s="240"/>
      <c r="C5" s="240"/>
      <c r="D5" s="240"/>
      <c r="E5" s="241"/>
      <c r="F5" s="245"/>
      <c r="G5" s="249" t="s">
        <v>228</v>
      </c>
      <c r="H5" s="244" t="s">
        <v>262</v>
      </c>
      <c r="I5" s="249" t="s">
        <v>83</v>
      </c>
      <c r="J5" s="252" t="s">
        <v>40</v>
      </c>
      <c r="K5" s="244" t="s">
        <v>84</v>
      </c>
    </row>
    <row r="6" spans="1:11" ht="12.75" customHeight="1">
      <c r="A6" s="240"/>
      <c r="B6" s="240"/>
      <c r="C6" s="240"/>
      <c r="D6" s="240"/>
      <c r="E6" s="241"/>
      <c r="F6" s="245"/>
      <c r="G6" s="250"/>
      <c r="H6" s="245"/>
      <c r="I6" s="250"/>
      <c r="J6" s="250"/>
      <c r="K6" s="245"/>
    </row>
    <row r="7" spans="1:11" ht="12.75">
      <c r="A7" s="240"/>
      <c r="B7" s="240"/>
      <c r="C7" s="240"/>
      <c r="D7" s="240"/>
      <c r="E7" s="241"/>
      <c r="F7" s="245"/>
      <c r="G7" s="250"/>
      <c r="H7" s="245"/>
      <c r="I7" s="250"/>
      <c r="J7" s="250"/>
      <c r="K7" s="245"/>
    </row>
    <row r="8" spans="1:11" ht="12.75">
      <c r="A8" s="240"/>
      <c r="B8" s="240"/>
      <c r="C8" s="240"/>
      <c r="D8" s="240"/>
      <c r="E8" s="241"/>
      <c r="F8" s="245"/>
      <c r="G8" s="250"/>
      <c r="H8" s="245"/>
      <c r="I8" s="250"/>
      <c r="J8" s="250"/>
      <c r="K8" s="245"/>
    </row>
    <row r="9" spans="1:11" ht="12.75">
      <c r="A9" s="240"/>
      <c r="B9" s="240"/>
      <c r="C9" s="240"/>
      <c r="D9" s="240"/>
      <c r="E9" s="241"/>
      <c r="F9" s="246"/>
      <c r="G9" s="251"/>
      <c r="H9" s="246"/>
      <c r="I9" s="251"/>
      <c r="J9" s="251"/>
      <c r="K9" s="246"/>
    </row>
    <row r="10" spans="1:11" ht="12.75">
      <c r="A10" s="242"/>
      <c r="B10" s="242"/>
      <c r="C10" s="242"/>
      <c r="D10" s="242"/>
      <c r="E10" s="243"/>
      <c r="F10" s="235" t="s">
        <v>85</v>
      </c>
      <c r="G10" s="236"/>
      <c r="H10" s="236"/>
      <c r="I10" s="236"/>
      <c r="J10" s="236"/>
      <c r="K10" s="236"/>
    </row>
    <row r="11" spans="6:12" ht="6.75" customHeight="1">
      <c r="F11" s="46"/>
      <c r="G11" s="46"/>
      <c r="H11" s="46"/>
      <c r="I11" s="46"/>
      <c r="J11" s="46"/>
      <c r="K11" s="46"/>
      <c r="L11" s="46"/>
    </row>
    <row r="12" spans="1:12" ht="12.75">
      <c r="A12" s="45" t="s">
        <v>86</v>
      </c>
      <c r="F12" s="46"/>
      <c r="G12" s="46"/>
      <c r="H12" s="46"/>
      <c r="I12" s="46"/>
      <c r="J12" s="46"/>
      <c r="K12" s="46"/>
      <c r="L12" s="46"/>
    </row>
    <row r="13" spans="2:12" ht="12.75">
      <c r="B13" s="45" t="s">
        <v>87</v>
      </c>
      <c r="F13" s="46"/>
      <c r="G13" s="46"/>
      <c r="H13" s="46"/>
      <c r="I13" s="46"/>
      <c r="J13" s="46"/>
      <c r="K13" s="46"/>
      <c r="L13" s="46"/>
    </row>
    <row r="14" spans="6:12" ht="9.75" customHeight="1">
      <c r="F14" s="46"/>
      <c r="G14" s="46"/>
      <c r="H14" s="46"/>
      <c r="I14" s="46"/>
      <c r="J14" s="46"/>
      <c r="K14" s="46"/>
      <c r="L14" s="46"/>
    </row>
    <row r="15" spans="1:12" ht="12.75">
      <c r="A15" s="45" t="s">
        <v>90</v>
      </c>
      <c r="F15" s="48">
        <v>14272846</v>
      </c>
      <c r="G15" s="48">
        <v>5991256</v>
      </c>
      <c r="H15" s="48">
        <v>6747881</v>
      </c>
      <c r="I15" s="48">
        <v>1486382</v>
      </c>
      <c r="J15" s="48">
        <v>47327</v>
      </c>
      <c r="K15" s="49">
        <v>62817</v>
      </c>
      <c r="L15" s="46"/>
    </row>
    <row r="16" spans="6:12" ht="9.75" customHeight="1">
      <c r="F16" s="48"/>
      <c r="G16" s="48"/>
      <c r="H16" s="48"/>
      <c r="I16" s="48"/>
      <c r="J16" s="48"/>
      <c r="K16" s="49"/>
      <c r="L16" s="46"/>
    </row>
    <row r="17" spans="2:12" ht="12.75">
      <c r="B17" s="45" t="s">
        <v>328</v>
      </c>
      <c r="F17" s="48">
        <v>594078</v>
      </c>
      <c r="G17" s="48">
        <v>367572</v>
      </c>
      <c r="H17" s="48">
        <v>168869</v>
      </c>
      <c r="I17" s="48">
        <v>57637</v>
      </c>
      <c r="J17" s="48">
        <v>0</v>
      </c>
      <c r="K17" s="49">
        <v>6300</v>
      </c>
      <c r="L17" s="46"/>
    </row>
    <row r="18" spans="2:12" ht="12.75">
      <c r="B18" s="45" t="s">
        <v>329</v>
      </c>
      <c r="F18" s="48">
        <v>345027</v>
      </c>
      <c r="G18" s="48">
        <v>175107</v>
      </c>
      <c r="H18" s="48">
        <v>137237</v>
      </c>
      <c r="I18" s="48">
        <v>31480</v>
      </c>
      <c r="J18" s="48">
        <v>1203</v>
      </c>
      <c r="K18" s="49">
        <v>1747</v>
      </c>
      <c r="L18" s="46"/>
    </row>
    <row r="19" spans="6:12" ht="9.75" customHeight="1">
      <c r="F19" s="48"/>
      <c r="G19" s="48"/>
      <c r="H19" s="48"/>
      <c r="I19" s="48"/>
      <c r="J19" s="48"/>
      <c r="K19" s="49"/>
      <c r="L19" s="46"/>
    </row>
    <row r="20" spans="2:12" ht="12.75">
      <c r="B20" s="45" t="s">
        <v>88</v>
      </c>
      <c r="F20" s="48"/>
      <c r="G20" s="48"/>
      <c r="H20" s="48"/>
      <c r="I20" s="48"/>
      <c r="J20" s="48"/>
      <c r="K20" s="49"/>
      <c r="L20" s="46"/>
    </row>
    <row r="21" spans="3:12" ht="12.75">
      <c r="C21" s="45" t="s">
        <v>89</v>
      </c>
      <c r="F21" s="48">
        <v>80955</v>
      </c>
      <c r="G21" s="48">
        <v>80000</v>
      </c>
      <c r="H21" s="48">
        <v>955</v>
      </c>
      <c r="I21" s="48">
        <v>0</v>
      </c>
      <c r="J21" s="48">
        <v>0</v>
      </c>
      <c r="K21" s="49">
        <v>-2000</v>
      </c>
      <c r="L21" s="46"/>
    </row>
    <row r="22" spans="6:12" ht="9.75" customHeight="1">
      <c r="F22" s="48"/>
      <c r="G22" s="48"/>
      <c r="H22" s="48"/>
      <c r="I22" s="48"/>
      <c r="J22" s="48"/>
      <c r="K22" s="49"/>
      <c r="L22" s="46"/>
    </row>
    <row r="23" spans="1:12" ht="12.75">
      <c r="A23" s="45" t="s">
        <v>330</v>
      </c>
      <c r="F23" s="48">
        <v>14602852</v>
      </c>
      <c r="G23" s="48">
        <v>6263721</v>
      </c>
      <c r="H23" s="48">
        <v>6780468</v>
      </c>
      <c r="I23" s="48">
        <v>1512539</v>
      </c>
      <c r="J23" s="48">
        <v>46124</v>
      </c>
      <c r="K23" s="49">
        <v>65370</v>
      </c>
      <c r="L23" s="46"/>
    </row>
    <row r="24" spans="6:12" ht="9.75" customHeight="1">
      <c r="F24" s="50"/>
      <c r="G24" s="50"/>
      <c r="H24" s="50"/>
      <c r="I24" s="50"/>
      <c r="J24" s="50"/>
      <c r="K24" s="50"/>
      <c r="L24" s="46"/>
    </row>
    <row r="25" spans="3:12" ht="12.75">
      <c r="C25" s="45" t="s">
        <v>91</v>
      </c>
      <c r="F25" s="51">
        <v>1095.3958178604512</v>
      </c>
      <c r="G25" s="51">
        <v>1590.3068713000043</v>
      </c>
      <c r="H25" s="51">
        <v>721.907595391694</v>
      </c>
      <c r="I25" s="51">
        <v>161.0380570229308</v>
      </c>
      <c r="J25" s="51">
        <v>3.4598745986739745</v>
      </c>
      <c r="K25" s="52">
        <v>31.938438988640527</v>
      </c>
      <c r="L25" s="46"/>
    </row>
    <row r="26" spans="6:12" ht="9.75" customHeight="1">
      <c r="F26" s="53"/>
      <c r="G26" s="53"/>
      <c r="H26" s="53"/>
      <c r="I26" s="53"/>
      <c r="J26" s="53"/>
      <c r="K26" s="54"/>
      <c r="L26" s="46"/>
    </row>
    <row r="27" spans="3:12" ht="12.75">
      <c r="C27" s="45" t="s">
        <v>92</v>
      </c>
      <c r="F27" s="53"/>
      <c r="G27" s="53"/>
      <c r="H27" s="53"/>
      <c r="I27" s="53"/>
      <c r="J27" s="53"/>
      <c r="K27" s="54"/>
      <c r="L27" s="46"/>
    </row>
    <row r="28" spans="4:12" ht="12.75">
      <c r="D28" s="45" t="s">
        <v>331</v>
      </c>
      <c r="F28" s="51">
        <v>2.3121247157014153</v>
      </c>
      <c r="G28" s="51">
        <v>4.5477108639657615</v>
      </c>
      <c r="H28" s="51">
        <v>0.4829219720976141</v>
      </c>
      <c r="I28" s="51">
        <v>1.7597764235573408</v>
      </c>
      <c r="J28" s="51">
        <v>-2.5418894077376564</v>
      </c>
      <c r="K28" s="52">
        <v>4.064186446344152</v>
      </c>
      <c r="L28" s="46"/>
    </row>
    <row r="29" spans="6:12" ht="9.75" customHeight="1">
      <c r="F29" s="55"/>
      <c r="G29" s="55"/>
      <c r="H29" s="55"/>
      <c r="I29" s="55"/>
      <c r="J29" s="55"/>
      <c r="K29" s="55"/>
      <c r="L29" s="46"/>
    </row>
    <row r="30" spans="1:12" ht="12.75">
      <c r="A30" s="45" t="s">
        <v>93</v>
      </c>
      <c r="F30" s="55"/>
      <c r="G30" s="55"/>
      <c r="H30" s="55"/>
      <c r="I30" s="55"/>
      <c r="J30" s="55"/>
      <c r="K30" s="55"/>
      <c r="L30" s="46"/>
    </row>
    <row r="31" spans="6:12" ht="9.75" customHeight="1">
      <c r="F31" s="55"/>
      <c r="G31" s="55"/>
      <c r="H31" s="55"/>
      <c r="I31" s="55"/>
      <c r="J31" s="55"/>
      <c r="K31" s="55"/>
      <c r="L31" s="46"/>
    </row>
    <row r="32" spans="2:12" ht="12.75">
      <c r="B32" s="45" t="s">
        <v>90</v>
      </c>
      <c r="F32" s="48">
        <v>14241079</v>
      </c>
      <c r="G32" s="48">
        <v>5990473</v>
      </c>
      <c r="H32" s="48">
        <v>6717610</v>
      </c>
      <c r="I32" s="48">
        <v>1486073</v>
      </c>
      <c r="J32" s="48">
        <v>46923</v>
      </c>
      <c r="K32" s="49">
        <v>59817</v>
      </c>
      <c r="L32" s="46"/>
    </row>
    <row r="33" spans="6:12" ht="9.75" customHeight="1">
      <c r="F33" s="48"/>
      <c r="G33" s="48"/>
      <c r="H33" s="48"/>
      <c r="I33" s="48"/>
      <c r="J33" s="48"/>
      <c r="K33" s="49"/>
      <c r="L33" s="46"/>
    </row>
    <row r="34" spans="3:12" ht="12.75">
      <c r="C34" s="45" t="s">
        <v>328</v>
      </c>
      <c r="F34" s="48">
        <v>594078</v>
      </c>
      <c r="G34" s="48">
        <v>367572</v>
      </c>
      <c r="H34" s="48">
        <v>168869</v>
      </c>
      <c r="I34" s="48">
        <v>57637</v>
      </c>
      <c r="J34" s="48">
        <v>0</v>
      </c>
      <c r="K34" s="49">
        <v>6300</v>
      </c>
      <c r="L34" s="46"/>
    </row>
    <row r="35" spans="3:12" ht="12.75">
      <c r="C35" s="45" t="s">
        <v>329</v>
      </c>
      <c r="F35" s="48">
        <v>344338</v>
      </c>
      <c r="G35" s="48">
        <v>175105</v>
      </c>
      <c r="H35" s="48">
        <v>136865</v>
      </c>
      <c r="I35" s="48">
        <v>31423</v>
      </c>
      <c r="J35" s="48">
        <v>945</v>
      </c>
      <c r="K35" s="49">
        <v>1747</v>
      </c>
      <c r="L35" s="46"/>
    </row>
    <row r="36" spans="6:12" ht="9.75" customHeight="1">
      <c r="F36" s="48"/>
      <c r="G36" s="48"/>
      <c r="H36" s="48"/>
      <c r="I36" s="48"/>
      <c r="J36" s="48"/>
      <c r="K36" s="49"/>
      <c r="L36" s="46"/>
    </row>
    <row r="37" spans="3:12" ht="12.75">
      <c r="C37" s="45" t="s">
        <v>88</v>
      </c>
      <c r="F37" s="48"/>
      <c r="G37" s="48"/>
      <c r="H37" s="48"/>
      <c r="I37" s="48"/>
      <c r="J37" s="48"/>
      <c r="K37" s="49"/>
      <c r="L37" s="46"/>
    </row>
    <row r="38" spans="4:12" ht="12.75">
      <c r="D38" s="45" t="s">
        <v>89</v>
      </c>
      <c r="F38" s="48">
        <v>80832</v>
      </c>
      <c r="G38" s="48">
        <v>80000</v>
      </c>
      <c r="H38" s="48">
        <v>832</v>
      </c>
      <c r="I38" s="48">
        <v>0</v>
      </c>
      <c r="J38" s="48">
        <v>0</v>
      </c>
      <c r="K38" s="49">
        <v>0</v>
      </c>
      <c r="L38" s="46"/>
    </row>
    <row r="39" spans="6:12" ht="9.75" customHeight="1">
      <c r="F39" s="48"/>
      <c r="G39" s="48"/>
      <c r="H39" s="48"/>
      <c r="I39" s="48"/>
      <c r="J39" s="48"/>
      <c r="K39" s="49"/>
      <c r="L39" s="46"/>
    </row>
    <row r="40" spans="2:12" ht="12.75">
      <c r="B40" s="45" t="s">
        <v>330</v>
      </c>
      <c r="F40" s="48">
        <v>14571651</v>
      </c>
      <c r="G40" s="48">
        <v>6262940</v>
      </c>
      <c r="H40" s="48">
        <v>6750446</v>
      </c>
      <c r="I40" s="48">
        <v>1512287</v>
      </c>
      <c r="J40" s="48">
        <v>45978</v>
      </c>
      <c r="K40" s="49">
        <v>64370</v>
      </c>
      <c r="L40" s="46"/>
    </row>
    <row r="41" spans="6:12" ht="9.75" customHeight="1">
      <c r="F41" s="50"/>
      <c r="G41" s="50"/>
      <c r="H41" s="50"/>
      <c r="I41" s="50"/>
      <c r="J41" s="50"/>
      <c r="K41" s="50"/>
      <c r="L41" s="46"/>
    </row>
    <row r="42" spans="3:12" ht="12.75">
      <c r="C42" s="45" t="s">
        <v>91</v>
      </c>
      <c r="F42" s="51">
        <v>1093.0553541679435</v>
      </c>
      <c r="G42" s="51">
        <v>1590.1085818700496</v>
      </c>
      <c r="H42" s="51">
        <v>718.7111921598154</v>
      </c>
      <c r="I42" s="51">
        <v>161.0112269111983</v>
      </c>
      <c r="J42" s="51">
        <v>3.4489227798506636</v>
      </c>
      <c r="K42" s="52">
        <v>31.44985953340662</v>
      </c>
      <c r="L42" s="46"/>
    </row>
    <row r="43" spans="6:12" ht="9.75" customHeight="1">
      <c r="F43" s="53"/>
      <c r="G43" s="53"/>
      <c r="H43" s="53"/>
      <c r="I43" s="53"/>
      <c r="J43" s="53"/>
      <c r="K43" s="54"/>
      <c r="L43" s="46"/>
    </row>
    <row r="44" spans="3:12" ht="12.75">
      <c r="C44" s="45" t="s">
        <v>92</v>
      </c>
      <c r="F44" s="53"/>
      <c r="G44" s="53"/>
      <c r="H44" s="53"/>
      <c r="I44" s="53"/>
      <c r="J44" s="53"/>
      <c r="K44" s="54"/>
      <c r="L44" s="46"/>
    </row>
    <row r="45" spans="4:12" ht="12.75">
      <c r="D45" s="45" t="s">
        <v>331</v>
      </c>
      <c r="F45" s="51">
        <v>2.3212566969117887</v>
      </c>
      <c r="G45" s="51">
        <v>4.548338670418843</v>
      </c>
      <c r="H45" s="51">
        <v>0.4888047981350354</v>
      </c>
      <c r="I45" s="51">
        <v>1.7639779472475539</v>
      </c>
      <c r="J45" s="51">
        <v>-2.0139377277667734</v>
      </c>
      <c r="K45" s="52">
        <v>7.611548556430449</v>
      </c>
      <c r="L45" s="46"/>
    </row>
    <row r="46" spans="6:12" ht="9.75" customHeight="1">
      <c r="F46" s="55"/>
      <c r="G46" s="55"/>
      <c r="H46" s="55"/>
      <c r="I46" s="55"/>
      <c r="J46" s="55"/>
      <c r="K46" s="55"/>
      <c r="L46" s="46"/>
    </row>
    <row r="47" spans="2:12" ht="12.75">
      <c r="B47" s="45" t="s">
        <v>94</v>
      </c>
      <c r="F47" s="55"/>
      <c r="G47" s="55"/>
      <c r="H47" s="55"/>
      <c r="I47" s="55"/>
      <c r="J47" s="55"/>
      <c r="K47" s="55"/>
      <c r="L47" s="46"/>
    </row>
    <row r="48" spans="3:12" ht="12.75">
      <c r="C48" s="45" t="s">
        <v>229</v>
      </c>
      <c r="F48" s="55"/>
      <c r="G48" s="55"/>
      <c r="H48" s="55"/>
      <c r="I48" s="55"/>
      <c r="J48" s="55"/>
      <c r="K48" s="55"/>
      <c r="L48" s="46"/>
    </row>
    <row r="49" spans="6:12" ht="9.75" customHeight="1">
      <c r="F49" s="55"/>
      <c r="G49" s="55"/>
      <c r="H49" s="55"/>
      <c r="I49" s="55"/>
      <c r="J49" s="55"/>
      <c r="K49" s="55"/>
      <c r="L49" s="46"/>
    </row>
    <row r="50" spans="2:12" ht="12.75">
      <c r="B50" s="45" t="s">
        <v>90</v>
      </c>
      <c r="F50" s="48">
        <v>31767</v>
      </c>
      <c r="G50" s="48">
        <v>783</v>
      </c>
      <c r="H50" s="48">
        <v>30271</v>
      </c>
      <c r="I50" s="48">
        <v>309</v>
      </c>
      <c r="J50" s="48">
        <v>404</v>
      </c>
      <c r="K50" s="49">
        <v>3000</v>
      </c>
      <c r="L50" s="46"/>
    </row>
    <row r="51" spans="6:12" ht="9.75" customHeight="1">
      <c r="F51" s="48"/>
      <c r="G51" s="48"/>
      <c r="H51" s="48"/>
      <c r="I51" s="48"/>
      <c r="J51" s="48"/>
      <c r="K51" s="49"/>
      <c r="L51" s="46"/>
    </row>
    <row r="52" spans="3:12" ht="12.75">
      <c r="C52" s="45" t="s">
        <v>328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9">
        <v>0</v>
      </c>
      <c r="L52" s="46"/>
    </row>
    <row r="53" spans="3:12" ht="12.75">
      <c r="C53" s="45" t="s">
        <v>329</v>
      </c>
      <c r="F53" s="48">
        <v>689</v>
      </c>
      <c r="G53" s="48">
        <v>2</v>
      </c>
      <c r="H53" s="48">
        <v>372</v>
      </c>
      <c r="I53" s="48">
        <v>57</v>
      </c>
      <c r="J53" s="48">
        <v>258</v>
      </c>
      <c r="K53" s="49">
        <v>0</v>
      </c>
      <c r="L53" s="46"/>
    </row>
    <row r="54" spans="6:12" ht="9.75" customHeight="1">
      <c r="F54" s="48"/>
      <c r="G54" s="48"/>
      <c r="H54" s="48"/>
      <c r="I54" s="48"/>
      <c r="J54" s="48"/>
      <c r="K54" s="49"/>
      <c r="L54" s="46"/>
    </row>
    <row r="55" spans="3:12" ht="12.75">
      <c r="C55" s="45" t="s">
        <v>88</v>
      </c>
      <c r="F55" s="48"/>
      <c r="G55" s="48"/>
      <c r="H55" s="48"/>
      <c r="I55" s="48"/>
      <c r="J55" s="48"/>
      <c r="K55" s="49"/>
      <c r="L55" s="46"/>
    </row>
    <row r="56" spans="4:12" ht="12.75">
      <c r="D56" s="45" t="s">
        <v>89</v>
      </c>
      <c r="F56" s="48">
        <v>123</v>
      </c>
      <c r="G56" s="48">
        <v>0</v>
      </c>
      <c r="H56" s="48">
        <v>123</v>
      </c>
      <c r="I56" s="48">
        <v>0</v>
      </c>
      <c r="J56" s="48">
        <v>0</v>
      </c>
      <c r="K56" s="49">
        <v>-2000</v>
      </c>
      <c r="L56" s="46"/>
    </row>
    <row r="57" spans="6:12" ht="9.75" customHeight="1">
      <c r="F57" s="48"/>
      <c r="G57" s="48"/>
      <c r="H57" s="48"/>
      <c r="I57" s="48"/>
      <c r="J57" s="48"/>
      <c r="K57" s="49"/>
      <c r="L57" s="46"/>
    </row>
    <row r="58" spans="2:12" ht="12.75">
      <c r="B58" s="45" t="s">
        <v>330</v>
      </c>
      <c r="F58" s="48">
        <v>31201</v>
      </c>
      <c r="G58" s="48">
        <v>781</v>
      </c>
      <c r="H58" s="48">
        <v>30022</v>
      </c>
      <c r="I58" s="48">
        <v>252</v>
      </c>
      <c r="J58" s="48">
        <v>146</v>
      </c>
      <c r="K58" s="49">
        <v>1000</v>
      </c>
      <c r="L58" s="46"/>
    </row>
    <row r="59" spans="6:12" ht="9.75" customHeight="1">
      <c r="F59" s="50"/>
      <c r="G59" s="50"/>
      <c r="H59" s="50"/>
      <c r="I59" s="50"/>
      <c r="J59" s="50"/>
      <c r="K59" s="50"/>
      <c r="L59" s="46"/>
    </row>
    <row r="60" spans="3:12" ht="12.75">
      <c r="C60" s="45" t="s">
        <v>91</v>
      </c>
      <c r="F60" s="51">
        <v>2.340463692507733</v>
      </c>
      <c r="G60" s="51">
        <v>0.1982894299547032</v>
      </c>
      <c r="H60" s="51">
        <v>3.1964032318786018</v>
      </c>
      <c r="I60" s="51">
        <v>0.026830111732509748</v>
      </c>
      <c r="J60" s="51">
        <v>0.010951818823311081</v>
      </c>
      <c r="K60" s="49">
        <v>0.4885794552339074</v>
      </c>
      <c r="L60" s="46"/>
    </row>
    <row r="61" spans="6:12" ht="9.75" customHeight="1">
      <c r="F61" s="53"/>
      <c r="G61" s="53"/>
      <c r="H61" s="53"/>
      <c r="I61" s="53"/>
      <c r="J61" s="53"/>
      <c r="K61" s="54"/>
      <c r="L61" s="46"/>
    </row>
    <row r="62" spans="3:12" ht="12.75">
      <c r="C62" s="45" t="s">
        <v>92</v>
      </c>
      <c r="F62" s="53"/>
      <c r="G62" s="53"/>
      <c r="H62" s="53"/>
      <c r="I62" s="53"/>
      <c r="J62" s="53"/>
      <c r="K62" s="54"/>
      <c r="L62" s="46"/>
    </row>
    <row r="63" spans="4:12" ht="12.75">
      <c r="D63" s="45" t="s">
        <v>331</v>
      </c>
      <c r="F63" s="52">
        <v>-1.7817231718450017</v>
      </c>
      <c r="G63" s="52">
        <v>-0.2554278416347415</v>
      </c>
      <c r="H63" s="52">
        <v>-0.8225694559149019</v>
      </c>
      <c r="I63" s="51">
        <v>-18.446601941747574</v>
      </c>
      <c r="J63" s="52">
        <v>-63.86138613861386</v>
      </c>
      <c r="K63" s="52">
        <v>-66.66666666666666</v>
      </c>
      <c r="L63" s="46"/>
    </row>
    <row r="64" spans="6:12" ht="9.75" customHeight="1">
      <c r="F64" s="55"/>
      <c r="G64" s="55"/>
      <c r="H64" s="55"/>
      <c r="I64" s="55"/>
      <c r="J64" s="55"/>
      <c r="K64" s="55"/>
      <c r="L64" s="46"/>
    </row>
    <row r="65" spans="1:12" ht="12.75">
      <c r="A65" s="45" t="s">
        <v>95</v>
      </c>
      <c r="F65" s="55"/>
      <c r="G65" s="55"/>
      <c r="H65" s="55"/>
      <c r="I65" s="55"/>
      <c r="J65" s="55"/>
      <c r="K65" s="55"/>
      <c r="L65" s="46"/>
    </row>
    <row r="66" spans="6:12" ht="9.75" customHeight="1">
      <c r="F66" s="55"/>
      <c r="G66" s="55"/>
      <c r="H66" s="55"/>
      <c r="I66" s="55"/>
      <c r="J66" s="55"/>
      <c r="K66" s="55"/>
      <c r="L66" s="46"/>
    </row>
    <row r="67" spans="1:12" ht="12.75">
      <c r="A67" s="45" t="s">
        <v>96</v>
      </c>
      <c r="F67" s="56"/>
      <c r="G67" s="56"/>
      <c r="H67" s="56"/>
      <c r="I67" s="56"/>
      <c r="J67" s="56"/>
      <c r="K67" s="56"/>
      <c r="L67" s="46"/>
    </row>
    <row r="68" spans="2:12" ht="12.75">
      <c r="B68" s="45" t="s">
        <v>90</v>
      </c>
      <c r="F68" s="48">
        <v>330353</v>
      </c>
      <c r="G68" s="48">
        <v>162798</v>
      </c>
      <c r="H68" s="48">
        <v>123612</v>
      </c>
      <c r="I68" s="48">
        <v>43943</v>
      </c>
      <c r="J68" s="48">
        <v>0</v>
      </c>
      <c r="K68" s="49">
        <v>5780</v>
      </c>
      <c r="L68" s="46"/>
    </row>
    <row r="69" spans="2:12" ht="12.75">
      <c r="B69" s="45" t="s">
        <v>330</v>
      </c>
      <c r="F69" s="48">
        <v>570659</v>
      </c>
      <c r="G69" s="48">
        <v>346793</v>
      </c>
      <c r="H69" s="48">
        <v>146870</v>
      </c>
      <c r="I69" s="48">
        <v>76996</v>
      </c>
      <c r="J69" s="48">
        <v>0</v>
      </c>
      <c r="K69" s="49">
        <v>8287</v>
      </c>
      <c r="L69" s="46"/>
    </row>
    <row r="70" spans="6:12" ht="12.75">
      <c r="F70" s="48"/>
      <c r="G70" s="48"/>
      <c r="H70" s="48"/>
      <c r="I70" s="48"/>
      <c r="J70" s="48"/>
      <c r="K70" s="49"/>
      <c r="L70" s="46"/>
    </row>
    <row r="71" spans="1:12" ht="12.75">
      <c r="A71" s="45" t="s">
        <v>263</v>
      </c>
      <c r="F71" s="48"/>
      <c r="G71" s="48"/>
      <c r="H71" s="48"/>
      <c r="I71" s="48"/>
      <c r="J71" s="48"/>
      <c r="K71" s="49"/>
      <c r="L71" s="46"/>
    </row>
    <row r="72" spans="2:12" ht="12.75">
      <c r="B72" s="45" t="s">
        <v>90</v>
      </c>
      <c r="F72" s="48">
        <v>220962</v>
      </c>
      <c r="G72" s="48">
        <v>220962</v>
      </c>
      <c r="H72" s="48">
        <v>0</v>
      </c>
      <c r="I72" s="48">
        <v>0</v>
      </c>
      <c r="J72" s="48">
        <v>0</v>
      </c>
      <c r="K72" s="49">
        <v>0</v>
      </c>
      <c r="L72" s="46"/>
    </row>
    <row r="73" spans="2:12" ht="12.75">
      <c r="B73" s="45" t="s">
        <v>330</v>
      </c>
      <c r="F73" s="48">
        <v>220962</v>
      </c>
      <c r="G73" s="48">
        <v>220962</v>
      </c>
      <c r="H73" s="48">
        <v>0</v>
      </c>
      <c r="I73" s="48">
        <v>0</v>
      </c>
      <c r="J73" s="48">
        <v>0</v>
      </c>
      <c r="K73" s="49">
        <v>0</v>
      </c>
      <c r="L73" s="46"/>
    </row>
    <row r="74" spans="1:12" ht="9.75" customHeight="1">
      <c r="A74" s="45" t="s">
        <v>97</v>
      </c>
      <c r="L74" s="46"/>
    </row>
    <row r="75" ht="12.75">
      <c r="A75" s="57" t="s">
        <v>319</v>
      </c>
    </row>
  </sheetData>
  <mergeCells count="11">
    <mergeCell ref="F10:K10"/>
    <mergeCell ref="A1:K1"/>
    <mergeCell ref="A2:K2"/>
    <mergeCell ref="A4:E10"/>
    <mergeCell ref="F4:F9"/>
    <mergeCell ref="G4:J4"/>
    <mergeCell ref="G5:G9"/>
    <mergeCell ref="H5:H9"/>
    <mergeCell ref="I5:I9"/>
    <mergeCell ref="J5:J9"/>
    <mergeCell ref="K5:K9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90" r:id="rId1"/>
  <headerFooter alignWithMargins="0">
    <oddFooter>&amp;C8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4C8B4-FBDE-4756-B25D-C7A38B9E8781}">
  <dimension ref="A1:S78"/>
  <sheetViews>
    <sheetView workbookViewId="0" topLeftCell="A1">
      <selection activeCell="S1" sqref="S1"/>
    </sheetView>
  </sheetViews>
  <sheetFormatPr defaultColWidth="10.28125" defaultRowHeight="12.75"/>
  <cols>
    <col min="1" max="2" width="1.1484375" style="58" customWidth="1"/>
    <col min="3" max="3" width="3.8515625" style="58" customWidth="1"/>
    <col min="4" max="4" width="6.140625" style="58" customWidth="1"/>
    <col min="5" max="6" width="1.1484375" style="58" customWidth="1"/>
    <col min="7" max="7" width="3.7109375" style="58" customWidth="1"/>
    <col min="8" max="8" width="0.5625" style="71" customWidth="1"/>
    <col min="9" max="9" width="6.8515625" style="58" customWidth="1"/>
    <col min="10" max="10" width="7.28125" style="58" customWidth="1"/>
    <col min="11" max="11" width="8.7109375" style="58" customWidth="1"/>
    <col min="12" max="13" width="8.28125" style="58" customWidth="1"/>
    <col min="14" max="14" width="8.140625" style="58" customWidth="1"/>
    <col min="15" max="15" width="7.57421875" style="58" customWidth="1"/>
    <col min="16" max="17" width="7.28125" style="58" customWidth="1"/>
    <col min="18" max="18" width="9.140625" style="70" customWidth="1"/>
    <col min="19" max="16384" width="10.28125" style="58" customWidth="1"/>
  </cols>
  <sheetData>
    <row r="1" spans="1:18" ht="12">
      <c r="A1" s="58" t="s">
        <v>0</v>
      </c>
      <c r="B1" s="258" t="s">
        <v>42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</row>
    <row r="2" spans="1:18" ht="9" customHeight="1">
      <c r="A2" s="59"/>
      <c r="B2" s="60"/>
      <c r="C2" s="60"/>
      <c r="D2" s="60" t="s">
        <v>0</v>
      </c>
      <c r="E2" s="60"/>
      <c r="F2" s="60"/>
      <c r="G2" s="60"/>
      <c r="H2" s="61"/>
      <c r="I2" s="60"/>
      <c r="J2" s="60"/>
      <c r="K2" s="60"/>
      <c r="L2" s="60"/>
      <c r="M2" s="60"/>
      <c r="N2" s="60"/>
      <c r="O2" s="60"/>
      <c r="P2" s="60"/>
      <c r="Q2" s="62"/>
      <c r="R2" s="62"/>
    </row>
    <row r="3" spans="1:18" ht="12.75">
      <c r="A3" s="259" t="s">
        <v>43</v>
      </c>
      <c r="B3" s="260"/>
      <c r="C3" s="260"/>
      <c r="D3" s="260"/>
      <c r="E3" s="260"/>
      <c r="F3" s="260"/>
      <c r="G3" s="260"/>
      <c r="H3" s="261"/>
      <c r="I3" s="266" t="s">
        <v>44</v>
      </c>
      <c r="J3" s="267"/>
      <c r="K3" s="266" t="s">
        <v>45</v>
      </c>
      <c r="L3" s="272"/>
      <c r="M3" s="267"/>
      <c r="N3" s="275" t="s">
        <v>230</v>
      </c>
      <c r="O3" s="276"/>
      <c r="P3" s="281" t="s">
        <v>46</v>
      </c>
      <c r="Q3" s="281" t="s">
        <v>233</v>
      </c>
      <c r="R3" s="275" t="s">
        <v>252</v>
      </c>
    </row>
    <row r="4" spans="1:18" ht="12.75">
      <c r="A4" s="262"/>
      <c r="B4" s="262"/>
      <c r="C4" s="262"/>
      <c r="D4" s="262"/>
      <c r="E4" s="262"/>
      <c r="F4" s="262"/>
      <c r="G4" s="262"/>
      <c r="H4" s="263"/>
      <c r="I4" s="268"/>
      <c r="J4" s="269"/>
      <c r="K4" s="268"/>
      <c r="L4" s="273"/>
      <c r="M4" s="269"/>
      <c r="N4" s="277"/>
      <c r="O4" s="278"/>
      <c r="P4" s="282"/>
      <c r="Q4" s="282"/>
      <c r="R4" s="284"/>
    </row>
    <row r="5" spans="1:18" ht="12.75">
      <c r="A5" s="262"/>
      <c r="B5" s="262"/>
      <c r="C5" s="262"/>
      <c r="D5" s="262"/>
      <c r="E5" s="262"/>
      <c r="F5" s="262"/>
      <c r="G5" s="262"/>
      <c r="H5" s="263"/>
      <c r="I5" s="270"/>
      <c r="J5" s="271"/>
      <c r="K5" s="270"/>
      <c r="L5" s="274"/>
      <c r="M5" s="271"/>
      <c r="N5" s="279"/>
      <c r="O5" s="280"/>
      <c r="P5" s="282"/>
      <c r="Q5" s="282"/>
      <c r="R5" s="284"/>
    </row>
    <row r="6" spans="1:18" ht="12.75">
      <c r="A6" s="262"/>
      <c r="B6" s="262"/>
      <c r="C6" s="262"/>
      <c r="D6" s="262"/>
      <c r="E6" s="262"/>
      <c r="F6" s="262"/>
      <c r="G6" s="262"/>
      <c r="H6" s="263"/>
      <c r="I6" s="286" t="s">
        <v>47</v>
      </c>
      <c r="J6" s="286" t="s">
        <v>48</v>
      </c>
      <c r="K6" s="286" t="s">
        <v>49</v>
      </c>
      <c r="L6" s="286" t="s">
        <v>232</v>
      </c>
      <c r="M6" s="286" t="s">
        <v>50</v>
      </c>
      <c r="N6" s="281" t="s">
        <v>231</v>
      </c>
      <c r="O6" s="281" t="s">
        <v>51</v>
      </c>
      <c r="P6" s="282"/>
      <c r="Q6" s="282"/>
      <c r="R6" s="284"/>
    </row>
    <row r="7" spans="1:18" ht="12.75">
      <c r="A7" s="262"/>
      <c r="B7" s="262"/>
      <c r="C7" s="262"/>
      <c r="D7" s="262"/>
      <c r="E7" s="262"/>
      <c r="F7" s="262"/>
      <c r="G7" s="262"/>
      <c r="H7" s="263"/>
      <c r="I7" s="287"/>
      <c r="J7" s="287"/>
      <c r="K7" s="287"/>
      <c r="L7" s="287"/>
      <c r="M7" s="287"/>
      <c r="N7" s="282"/>
      <c r="O7" s="282"/>
      <c r="P7" s="282"/>
      <c r="Q7" s="282"/>
      <c r="R7" s="284"/>
    </row>
    <row r="8" spans="1:18" ht="12.75">
      <c r="A8" s="262"/>
      <c r="B8" s="262"/>
      <c r="C8" s="262"/>
      <c r="D8" s="262"/>
      <c r="E8" s="262"/>
      <c r="F8" s="262"/>
      <c r="G8" s="262"/>
      <c r="H8" s="263"/>
      <c r="I8" s="287"/>
      <c r="J8" s="287"/>
      <c r="K8" s="287"/>
      <c r="L8" s="287"/>
      <c r="M8" s="287"/>
      <c r="N8" s="282"/>
      <c r="O8" s="282"/>
      <c r="P8" s="282"/>
      <c r="Q8" s="282"/>
      <c r="R8" s="284"/>
    </row>
    <row r="9" spans="1:18" ht="12.75">
      <c r="A9" s="262"/>
      <c r="B9" s="262"/>
      <c r="C9" s="262"/>
      <c r="D9" s="262"/>
      <c r="E9" s="262"/>
      <c r="F9" s="262"/>
      <c r="G9" s="262"/>
      <c r="H9" s="263"/>
      <c r="I9" s="288"/>
      <c r="J9" s="288"/>
      <c r="K9" s="288"/>
      <c r="L9" s="288"/>
      <c r="M9" s="288"/>
      <c r="N9" s="283"/>
      <c r="O9" s="283"/>
      <c r="P9" s="283"/>
      <c r="Q9" s="283"/>
      <c r="R9" s="285"/>
    </row>
    <row r="10" spans="1:18" ht="15" customHeight="1">
      <c r="A10" s="264"/>
      <c r="B10" s="264"/>
      <c r="C10" s="264"/>
      <c r="D10" s="264"/>
      <c r="E10" s="264"/>
      <c r="F10" s="264"/>
      <c r="G10" s="264"/>
      <c r="H10" s="265"/>
      <c r="I10" s="63" t="s">
        <v>32</v>
      </c>
      <c r="J10" s="64"/>
      <c r="K10" s="64"/>
      <c r="L10" s="64"/>
      <c r="M10" s="64"/>
      <c r="N10" s="64"/>
      <c r="O10" s="64"/>
      <c r="P10" s="64"/>
      <c r="Q10" s="64"/>
      <c r="R10" s="64"/>
    </row>
    <row r="11" spans="1:18" ht="11.25" customHeight="1">
      <c r="A11" s="65"/>
      <c r="B11" s="66"/>
      <c r="C11" s="66"/>
      <c r="D11" s="66"/>
      <c r="E11" s="66"/>
      <c r="F11" s="66"/>
      <c r="G11" s="66"/>
      <c r="H11" s="67"/>
      <c r="I11" s="66"/>
      <c r="J11" s="66"/>
      <c r="K11" s="66"/>
      <c r="L11" s="66"/>
      <c r="M11" s="66"/>
      <c r="N11" s="66"/>
      <c r="O11" s="66"/>
      <c r="P11" s="66"/>
      <c r="Q11" s="66"/>
      <c r="R11" s="68"/>
    </row>
    <row r="12" spans="1:18" ht="12" customHeight="1">
      <c r="A12" s="256" t="s">
        <v>342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</row>
    <row r="13" spans="1:16" ht="12.75">
      <c r="A13" s="67" t="s">
        <v>33</v>
      </c>
      <c r="B13" s="67"/>
      <c r="C13" s="67"/>
      <c r="D13" s="67"/>
      <c r="E13" s="67"/>
      <c r="F13" s="67"/>
      <c r="G13" s="67"/>
      <c r="H13" s="67"/>
      <c r="N13" s="69"/>
      <c r="P13" s="70"/>
    </row>
    <row r="14" spans="1:16" ht="12.75">
      <c r="A14" s="67"/>
      <c r="B14" s="67"/>
      <c r="C14" s="67" t="s">
        <v>52</v>
      </c>
      <c r="D14" s="67"/>
      <c r="E14" s="67"/>
      <c r="F14" s="67"/>
      <c r="G14" s="67"/>
      <c r="H14" s="67"/>
      <c r="P14" s="70"/>
    </row>
    <row r="15" ht="8.45" customHeight="1">
      <c r="P15" s="70"/>
    </row>
    <row r="16" spans="1:19" ht="12.75">
      <c r="A16" s="72" t="s">
        <v>75</v>
      </c>
      <c r="I16" s="152">
        <v>177290</v>
      </c>
      <c r="J16" s="152">
        <v>153401459</v>
      </c>
      <c r="K16" s="152">
        <v>918857945</v>
      </c>
      <c r="L16" s="152">
        <v>68155684</v>
      </c>
      <c r="M16" s="152">
        <v>850702261</v>
      </c>
      <c r="N16" s="152">
        <v>434438555</v>
      </c>
      <c r="O16" s="152">
        <v>100932433</v>
      </c>
      <c r="P16" s="152">
        <v>2044562</v>
      </c>
      <c r="Q16" s="152">
        <v>7544894</v>
      </c>
      <c r="R16" s="153">
        <v>1549241454</v>
      </c>
      <c r="S16" s="70"/>
    </row>
    <row r="17" spans="9:19" ht="6" customHeight="1">
      <c r="I17" s="155"/>
      <c r="J17" s="152"/>
      <c r="K17" s="152"/>
      <c r="L17" s="152"/>
      <c r="M17" s="152"/>
      <c r="N17" s="152"/>
      <c r="O17" s="152"/>
      <c r="P17" s="152"/>
      <c r="Q17" s="152"/>
      <c r="R17" s="153"/>
      <c r="S17" s="70"/>
    </row>
    <row r="18" spans="1:19" ht="12.75">
      <c r="A18" s="71" t="s">
        <v>77</v>
      </c>
      <c r="D18" s="82" t="s">
        <v>235</v>
      </c>
      <c r="E18" s="154" t="s">
        <v>76</v>
      </c>
      <c r="I18" s="152">
        <v>65794</v>
      </c>
      <c r="J18" s="152">
        <v>17514432</v>
      </c>
      <c r="K18" s="152">
        <v>53097522</v>
      </c>
      <c r="L18" s="152">
        <v>4281094</v>
      </c>
      <c r="M18" s="152">
        <v>48816428</v>
      </c>
      <c r="N18" s="152">
        <v>45980734</v>
      </c>
      <c r="O18" s="152">
        <v>9712138</v>
      </c>
      <c r="P18" s="152">
        <v>68886</v>
      </c>
      <c r="Q18" s="152">
        <v>415906</v>
      </c>
      <c r="R18" s="153">
        <v>122574318</v>
      </c>
      <c r="S18" s="70"/>
    </row>
    <row r="19" spans="4:19" ht="6" customHeight="1">
      <c r="D19" s="104"/>
      <c r="I19" s="155"/>
      <c r="J19" s="152"/>
      <c r="K19" s="152"/>
      <c r="L19" s="152"/>
      <c r="M19" s="152"/>
      <c r="N19" s="152"/>
      <c r="O19" s="152"/>
      <c r="P19" s="152"/>
      <c r="Q19" s="152"/>
      <c r="R19" s="153"/>
      <c r="S19" s="70"/>
    </row>
    <row r="20" spans="1:18" s="70" customFormat="1" ht="12.75">
      <c r="A20" s="72" t="s">
        <v>54</v>
      </c>
      <c r="C20" s="74"/>
      <c r="D20" s="165" t="s">
        <v>235</v>
      </c>
      <c r="E20" s="154" t="s">
        <v>77</v>
      </c>
      <c r="F20" s="74"/>
      <c r="G20" s="74"/>
      <c r="H20" s="75"/>
      <c r="I20" s="152">
        <v>142378</v>
      </c>
      <c r="J20" s="152">
        <v>43068897</v>
      </c>
      <c r="K20" s="152">
        <v>261733048</v>
      </c>
      <c r="L20" s="152">
        <v>13642245</v>
      </c>
      <c r="M20" s="152">
        <v>248090803</v>
      </c>
      <c r="N20" s="152">
        <v>126058211</v>
      </c>
      <c r="O20" s="152">
        <v>30261034</v>
      </c>
      <c r="P20" s="152">
        <v>215256</v>
      </c>
      <c r="Q20" s="152">
        <v>11733</v>
      </c>
      <c r="R20" s="153">
        <v>447848312</v>
      </c>
    </row>
    <row r="21" spans="1:18" s="70" customFormat="1" ht="6" customHeight="1">
      <c r="A21" s="76"/>
      <c r="D21" s="82"/>
      <c r="H21" s="77"/>
      <c r="I21" s="152"/>
      <c r="J21" s="152"/>
      <c r="K21" s="152"/>
      <c r="L21" s="152"/>
      <c r="M21" s="152"/>
      <c r="N21" s="152"/>
      <c r="O21" s="152"/>
      <c r="P21" s="152"/>
      <c r="Q21" s="152"/>
      <c r="R21" s="153"/>
    </row>
    <row r="22" spans="1:18" s="70" customFormat="1" ht="12.75">
      <c r="A22" s="78"/>
      <c r="B22" s="79" t="s">
        <v>55</v>
      </c>
      <c r="C22" s="80"/>
      <c r="D22" s="82" t="s">
        <v>235</v>
      </c>
      <c r="E22" s="154" t="s">
        <v>54</v>
      </c>
      <c r="F22" s="74"/>
      <c r="G22" s="81"/>
      <c r="H22" s="75"/>
      <c r="I22" s="152">
        <v>99748</v>
      </c>
      <c r="J22" s="152">
        <v>26248591</v>
      </c>
      <c r="K22" s="152">
        <v>106488019</v>
      </c>
      <c r="L22" s="152">
        <v>10250995</v>
      </c>
      <c r="M22" s="152">
        <v>96237024</v>
      </c>
      <c r="N22" s="152">
        <v>86206952</v>
      </c>
      <c r="O22" s="152">
        <v>20273408</v>
      </c>
      <c r="P22" s="152">
        <v>177651</v>
      </c>
      <c r="Q22" s="152">
        <v>115525</v>
      </c>
      <c r="R22" s="153">
        <v>229358899</v>
      </c>
    </row>
    <row r="23" spans="1:18" s="70" customFormat="1" ht="6" customHeight="1">
      <c r="A23" s="78"/>
      <c r="C23" s="80"/>
      <c r="E23" s="81"/>
      <c r="F23" s="81"/>
      <c r="G23" s="81"/>
      <c r="H23" s="75"/>
      <c r="I23" s="152"/>
      <c r="J23" s="152"/>
      <c r="K23" s="152"/>
      <c r="L23" s="152"/>
      <c r="M23" s="152"/>
      <c r="N23" s="152"/>
      <c r="O23" s="152"/>
      <c r="P23" s="152"/>
      <c r="Q23" s="152"/>
      <c r="R23" s="153"/>
    </row>
    <row r="24" spans="1:18" s="70" customFormat="1" ht="10.15" customHeight="1">
      <c r="A24" s="76"/>
      <c r="D24" s="82" t="s">
        <v>53</v>
      </c>
      <c r="E24" s="253" t="s">
        <v>55</v>
      </c>
      <c r="F24" s="253"/>
      <c r="G24" s="253"/>
      <c r="H24" s="75"/>
      <c r="I24" s="152">
        <v>158265</v>
      </c>
      <c r="J24" s="152">
        <v>17216402</v>
      </c>
      <c r="K24" s="152">
        <v>93888317</v>
      </c>
      <c r="L24" s="152">
        <v>8405503</v>
      </c>
      <c r="M24" s="152">
        <v>85482814</v>
      </c>
      <c r="N24" s="152">
        <v>61110018</v>
      </c>
      <c r="O24" s="152">
        <v>12579885</v>
      </c>
      <c r="P24" s="152">
        <v>206913</v>
      </c>
      <c r="Q24" s="83">
        <v>0</v>
      </c>
      <c r="R24" s="153">
        <v>176754297</v>
      </c>
    </row>
    <row r="25" spans="8:18" s="70" customFormat="1" ht="8.45" customHeight="1">
      <c r="H25" s="77"/>
      <c r="I25" s="152"/>
      <c r="J25" s="152"/>
      <c r="K25" s="152"/>
      <c r="L25" s="152"/>
      <c r="M25" s="152"/>
      <c r="N25" s="152"/>
      <c r="O25" s="152"/>
      <c r="P25" s="152"/>
      <c r="Q25" s="152"/>
      <c r="R25" s="153"/>
    </row>
    <row r="26" spans="4:18" s="70" customFormat="1" ht="12" customHeight="1">
      <c r="D26" s="84"/>
      <c r="E26" s="84"/>
      <c r="F26" s="84"/>
      <c r="G26" s="85" t="s">
        <v>234</v>
      </c>
      <c r="H26" s="77"/>
      <c r="I26" s="86">
        <v>643475</v>
      </c>
      <c r="J26" s="86">
        <v>257449781</v>
      </c>
      <c r="K26" s="86">
        <v>1434064851</v>
      </c>
      <c r="L26" s="86">
        <v>104735521</v>
      </c>
      <c r="M26" s="86">
        <v>1329329330</v>
      </c>
      <c r="N26" s="86">
        <v>753794470</v>
      </c>
      <c r="O26" s="86">
        <v>173758898</v>
      </c>
      <c r="P26" s="86">
        <v>2713268</v>
      </c>
      <c r="Q26" s="86">
        <v>8088058</v>
      </c>
      <c r="R26" s="87">
        <v>2525777280</v>
      </c>
    </row>
    <row r="27" spans="8:18" s="70" customFormat="1" ht="8.45" customHeight="1">
      <c r="H27" s="77"/>
      <c r="I27" s="88"/>
      <c r="J27" s="88"/>
      <c r="K27" s="88"/>
      <c r="L27" s="88"/>
      <c r="M27" s="88"/>
      <c r="N27" s="88"/>
      <c r="O27" s="88"/>
      <c r="P27" s="88"/>
      <c r="Q27" s="88"/>
      <c r="R27" s="88"/>
    </row>
    <row r="28" spans="8:18" s="70" customFormat="1" ht="8.45" customHeight="1">
      <c r="H28" s="77"/>
      <c r="I28" s="88"/>
      <c r="J28" s="88"/>
      <c r="K28" s="88"/>
      <c r="L28" s="88"/>
      <c r="M28" s="88"/>
      <c r="N28" s="88"/>
      <c r="O28" s="88"/>
      <c r="P28" s="88"/>
      <c r="Q28" s="88"/>
      <c r="R28" s="88"/>
    </row>
    <row r="29" spans="1:18" s="70" customFormat="1" ht="12.75">
      <c r="A29" s="76" t="s">
        <v>38</v>
      </c>
      <c r="B29" s="76"/>
      <c r="C29" s="76"/>
      <c r="D29" s="76"/>
      <c r="E29" s="76"/>
      <c r="F29" s="76"/>
      <c r="G29" s="76"/>
      <c r="H29" s="84"/>
      <c r="I29" s="89"/>
      <c r="J29" s="88"/>
      <c r="K29" s="88"/>
      <c r="L29" s="88"/>
      <c r="M29" s="88"/>
      <c r="N29" s="88"/>
      <c r="O29" s="88"/>
      <c r="P29" s="88"/>
      <c r="Q29" s="88"/>
      <c r="R29" s="88"/>
    </row>
    <row r="30" spans="1:18" s="70" customFormat="1" ht="12.75">
      <c r="A30" s="76"/>
      <c r="B30" s="76"/>
      <c r="C30" s="76" t="s">
        <v>52</v>
      </c>
      <c r="D30" s="76"/>
      <c r="E30" s="76"/>
      <c r="F30" s="76"/>
      <c r="G30" s="76"/>
      <c r="H30" s="84"/>
      <c r="I30" s="88"/>
      <c r="J30" s="88"/>
      <c r="K30" s="88"/>
      <c r="L30" s="88"/>
      <c r="M30" s="88"/>
      <c r="N30" s="88"/>
      <c r="O30" s="88"/>
      <c r="P30" s="88"/>
      <c r="Q30" s="88"/>
      <c r="R30" s="88"/>
    </row>
    <row r="31" spans="8:18" s="70" customFormat="1" ht="8.45" customHeight="1">
      <c r="H31" s="77"/>
      <c r="I31" s="88" t="s">
        <v>0</v>
      </c>
      <c r="J31" s="88"/>
      <c r="K31" s="88"/>
      <c r="L31" s="88"/>
      <c r="M31" s="88"/>
      <c r="N31" s="88"/>
      <c r="O31" s="88"/>
      <c r="P31" s="88"/>
      <c r="Q31" s="88"/>
      <c r="R31" s="88"/>
    </row>
    <row r="32" spans="2:18" s="70" customFormat="1" ht="12.75">
      <c r="B32" s="154" t="s">
        <v>56</v>
      </c>
      <c r="C32" s="74"/>
      <c r="D32" s="74"/>
      <c r="E32" s="74"/>
      <c r="F32" s="74"/>
      <c r="G32" s="74"/>
      <c r="H32" s="75"/>
      <c r="I32" s="152">
        <v>28246</v>
      </c>
      <c r="J32" s="152">
        <v>3303994</v>
      </c>
      <c r="K32" s="152">
        <v>15222835</v>
      </c>
      <c r="L32" s="152">
        <v>1175110</v>
      </c>
      <c r="M32" s="152">
        <v>14047725</v>
      </c>
      <c r="N32" s="152">
        <v>10610644</v>
      </c>
      <c r="O32" s="152">
        <v>1694912</v>
      </c>
      <c r="P32" s="152">
        <v>6666</v>
      </c>
      <c r="Q32" s="83">
        <v>0</v>
      </c>
      <c r="R32" s="153">
        <v>29692187</v>
      </c>
    </row>
    <row r="33" spans="1:18" s="70" customFormat="1" ht="6" customHeight="1">
      <c r="A33" s="90"/>
      <c r="B33" s="91"/>
      <c r="C33" s="91"/>
      <c r="D33" s="91"/>
      <c r="E33" s="91"/>
      <c r="F33" s="91"/>
      <c r="G33" s="91"/>
      <c r="H33" s="77"/>
      <c r="I33" s="152"/>
      <c r="J33" s="152"/>
      <c r="K33" s="152"/>
      <c r="L33" s="152"/>
      <c r="M33" s="152"/>
      <c r="N33" s="152"/>
      <c r="O33" s="152"/>
      <c r="P33" s="152"/>
      <c r="Q33" s="152"/>
      <c r="R33" s="153"/>
    </row>
    <row r="34" spans="2:18" s="70" customFormat="1" ht="12.75">
      <c r="B34" s="92" t="s">
        <v>57</v>
      </c>
      <c r="D34" s="98" t="s">
        <v>235</v>
      </c>
      <c r="F34" s="154" t="s">
        <v>55</v>
      </c>
      <c r="H34" s="75"/>
      <c r="I34" s="152">
        <v>798981</v>
      </c>
      <c r="J34" s="152">
        <v>49854042</v>
      </c>
      <c r="K34" s="152">
        <v>261297427</v>
      </c>
      <c r="L34" s="152">
        <v>28690278</v>
      </c>
      <c r="M34" s="152">
        <v>232607149</v>
      </c>
      <c r="N34" s="152">
        <v>247187475</v>
      </c>
      <c r="O34" s="152">
        <v>35064965</v>
      </c>
      <c r="P34" s="152">
        <v>953098</v>
      </c>
      <c r="Q34" s="152">
        <v>840004</v>
      </c>
      <c r="R34" s="153">
        <v>567305714</v>
      </c>
    </row>
    <row r="35" spans="1:18" s="70" customFormat="1" ht="6" customHeight="1">
      <c r="A35" s="93"/>
      <c r="B35" s="93"/>
      <c r="C35" s="93"/>
      <c r="D35" s="91"/>
      <c r="E35" s="91"/>
      <c r="F35" s="91"/>
      <c r="G35" s="91"/>
      <c r="H35" s="77"/>
      <c r="I35" s="152"/>
      <c r="J35" s="152"/>
      <c r="K35" s="152"/>
      <c r="L35" s="152"/>
      <c r="M35" s="152"/>
      <c r="N35" s="152"/>
      <c r="O35" s="152"/>
      <c r="P35" s="152"/>
      <c r="Q35" s="152"/>
      <c r="R35" s="153"/>
    </row>
    <row r="36" spans="2:18" s="70" customFormat="1" ht="12.75">
      <c r="B36" s="92" t="s">
        <v>58</v>
      </c>
      <c r="D36" s="98" t="s">
        <v>235</v>
      </c>
      <c r="F36" s="154" t="s">
        <v>57</v>
      </c>
      <c r="H36" s="75"/>
      <c r="I36" s="152">
        <v>2978116</v>
      </c>
      <c r="J36" s="152">
        <v>82642908</v>
      </c>
      <c r="K36" s="152">
        <v>544310544</v>
      </c>
      <c r="L36" s="152">
        <v>60800687</v>
      </c>
      <c r="M36" s="152">
        <v>483509857</v>
      </c>
      <c r="N36" s="152">
        <v>394995825</v>
      </c>
      <c r="O36" s="152">
        <v>60023067</v>
      </c>
      <c r="P36" s="152">
        <v>1393747</v>
      </c>
      <c r="Q36" s="152">
        <v>529988</v>
      </c>
      <c r="R36" s="153">
        <v>1026073508</v>
      </c>
    </row>
    <row r="37" spans="1:18" s="70" customFormat="1" ht="6" customHeight="1">
      <c r="A37" s="94"/>
      <c r="B37" s="93"/>
      <c r="C37" s="95"/>
      <c r="D37" s="91"/>
      <c r="E37" s="74"/>
      <c r="F37" s="74"/>
      <c r="G37" s="74"/>
      <c r="H37" s="75"/>
      <c r="I37" s="152"/>
      <c r="J37" s="152"/>
      <c r="K37" s="152"/>
      <c r="L37" s="152"/>
      <c r="M37" s="152"/>
      <c r="N37" s="152"/>
      <c r="O37" s="152"/>
      <c r="P37" s="152"/>
      <c r="Q37" s="152"/>
      <c r="R37" s="153"/>
    </row>
    <row r="38" spans="1:18" s="70" customFormat="1" ht="10.9" customHeight="1">
      <c r="A38" s="96"/>
      <c r="B38" s="257" t="s">
        <v>59</v>
      </c>
      <c r="C38" s="257"/>
      <c r="D38" s="98" t="s">
        <v>235</v>
      </c>
      <c r="F38" s="154" t="s">
        <v>58</v>
      </c>
      <c r="H38" s="75"/>
      <c r="I38" s="152">
        <v>6191501</v>
      </c>
      <c r="J38" s="152">
        <v>77737329</v>
      </c>
      <c r="K38" s="152">
        <v>413115618</v>
      </c>
      <c r="L38" s="152">
        <v>46449630</v>
      </c>
      <c r="M38" s="152">
        <v>366665988</v>
      </c>
      <c r="N38" s="152">
        <v>410163451</v>
      </c>
      <c r="O38" s="152">
        <v>42164109</v>
      </c>
      <c r="P38" s="152">
        <v>2197768</v>
      </c>
      <c r="Q38" s="152">
        <v>6567607</v>
      </c>
      <c r="R38" s="153">
        <v>911687753</v>
      </c>
    </row>
    <row r="39" spans="1:18" s="70" customFormat="1" ht="6" customHeight="1">
      <c r="A39" s="94"/>
      <c r="B39" s="93"/>
      <c r="C39" s="95"/>
      <c r="D39" s="98"/>
      <c r="E39" s="74"/>
      <c r="F39" s="74"/>
      <c r="G39" s="74"/>
      <c r="H39" s="75"/>
      <c r="I39" s="152"/>
      <c r="J39" s="152"/>
      <c r="K39" s="152"/>
      <c r="L39" s="152"/>
      <c r="M39" s="152"/>
      <c r="N39" s="152"/>
      <c r="O39" s="152"/>
      <c r="P39" s="152"/>
      <c r="Q39" s="152"/>
      <c r="R39" s="153"/>
    </row>
    <row r="40" spans="1:18" s="70" customFormat="1" ht="10.15" customHeight="1">
      <c r="A40" s="94"/>
      <c r="B40" s="257" t="s">
        <v>60</v>
      </c>
      <c r="C40" s="257"/>
      <c r="D40" s="98" t="s">
        <v>235</v>
      </c>
      <c r="F40" s="253" t="s">
        <v>59</v>
      </c>
      <c r="G40" s="253"/>
      <c r="H40" s="75"/>
      <c r="I40" s="152">
        <v>5117841</v>
      </c>
      <c r="J40" s="152">
        <v>45544296</v>
      </c>
      <c r="K40" s="152">
        <v>243866417</v>
      </c>
      <c r="L40" s="152">
        <v>24694280</v>
      </c>
      <c r="M40" s="152">
        <v>219172137</v>
      </c>
      <c r="N40" s="152">
        <v>280186834</v>
      </c>
      <c r="O40" s="152">
        <v>22546519</v>
      </c>
      <c r="P40" s="152">
        <v>1596002</v>
      </c>
      <c r="Q40" s="152">
        <v>1632123</v>
      </c>
      <c r="R40" s="153">
        <v>575795752</v>
      </c>
    </row>
    <row r="41" spans="1:18" s="70" customFormat="1" ht="6" customHeight="1">
      <c r="A41" s="94"/>
      <c r="B41" s="95"/>
      <c r="C41" s="95"/>
      <c r="D41" s="98"/>
      <c r="E41" s="74"/>
      <c r="F41" s="74"/>
      <c r="G41" s="74"/>
      <c r="H41" s="75"/>
      <c r="I41" s="152"/>
      <c r="J41" s="152"/>
      <c r="K41" s="152"/>
      <c r="L41" s="152"/>
      <c r="M41" s="152"/>
      <c r="N41" s="152"/>
      <c r="O41" s="152"/>
      <c r="P41" s="152"/>
      <c r="Q41" s="152"/>
      <c r="R41" s="153"/>
    </row>
    <row r="42" spans="1:18" s="70" customFormat="1" ht="10.15" customHeight="1">
      <c r="A42" s="94"/>
      <c r="B42" s="257" t="s">
        <v>61</v>
      </c>
      <c r="C42" s="257"/>
      <c r="D42" s="98" t="s">
        <v>235</v>
      </c>
      <c r="F42" s="253" t="s">
        <v>60</v>
      </c>
      <c r="G42" s="253"/>
      <c r="H42" s="75"/>
      <c r="I42" s="152">
        <v>7711686</v>
      </c>
      <c r="J42" s="152">
        <v>42011199</v>
      </c>
      <c r="K42" s="152">
        <v>191692469</v>
      </c>
      <c r="L42" s="152">
        <v>22194464</v>
      </c>
      <c r="M42" s="152">
        <v>169498005</v>
      </c>
      <c r="N42" s="152">
        <v>272999550</v>
      </c>
      <c r="O42" s="152">
        <v>17017478</v>
      </c>
      <c r="P42" s="152">
        <v>1718620</v>
      </c>
      <c r="Q42" s="152">
        <v>1375522</v>
      </c>
      <c r="R42" s="153">
        <v>512332060</v>
      </c>
    </row>
    <row r="43" spans="1:18" s="70" customFormat="1" ht="6" customHeight="1">
      <c r="A43" s="97"/>
      <c r="B43" s="79"/>
      <c r="C43" s="79"/>
      <c r="D43" s="91"/>
      <c r="E43" s="74"/>
      <c r="F43" s="74"/>
      <c r="G43" s="74"/>
      <c r="H43" s="75"/>
      <c r="I43" s="152"/>
      <c r="J43" s="152"/>
      <c r="K43" s="152"/>
      <c r="L43" s="152"/>
      <c r="M43" s="152"/>
      <c r="N43" s="152"/>
      <c r="O43" s="152"/>
      <c r="P43" s="152"/>
      <c r="Q43" s="152"/>
      <c r="R43" s="153"/>
    </row>
    <row r="44" spans="1:18" s="70" customFormat="1" ht="10.15" customHeight="1">
      <c r="A44" s="90"/>
      <c r="B44" s="91"/>
      <c r="C44" s="91"/>
      <c r="D44" s="98" t="s">
        <v>53</v>
      </c>
      <c r="F44" s="253" t="s">
        <v>61</v>
      </c>
      <c r="G44" s="253"/>
      <c r="H44" s="75"/>
      <c r="I44" s="152">
        <v>900104</v>
      </c>
      <c r="J44" s="152">
        <v>2588505</v>
      </c>
      <c r="K44" s="152">
        <v>10188203</v>
      </c>
      <c r="L44" s="152">
        <v>1127278</v>
      </c>
      <c r="M44" s="152">
        <v>9060925</v>
      </c>
      <c r="N44" s="152">
        <v>16835283</v>
      </c>
      <c r="O44" s="152">
        <v>877816</v>
      </c>
      <c r="P44" s="152">
        <v>120280</v>
      </c>
      <c r="Q44" s="152">
        <v>142690</v>
      </c>
      <c r="R44" s="153">
        <v>30525603</v>
      </c>
    </row>
    <row r="45" spans="8:18" s="70" customFormat="1" ht="8.45" customHeight="1">
      <c r="H45" s="77"/>
      <c r="I45" s="152"/>
      <c r="J45" s="152"/>
      <c r="K45" s="152"/>
      <c r="L45" s="152"/>
      <c r="M45" s="152"/>
      <c r="N45" s="152"/>
      <c r="O45" s="152"/>
      <c r="P45" s="152"/>
      <c r="Q45" s="152"/>
      <c r="R45" s="153"/>
    </row>
    <row r="46" spans="5:18" s="70" customFormat="1" ht="12" customHeight="1">
      <c r="E46" s="99"/>
      <c r="F46" s="99"/>
      <c r="G46" s="85" t="s">
        <v>234</v>
      </c>
      <c r="H46" s="77"/>
      <c r="I46" s="86">
        <v>23726475</v>
      </c>
      <c r="J46" s="86">
        <v>303682273</v>
      </c>
      <c r="K46" s="86">
        <v>1679693513</v>
      </c>
      <c r="L46" s="86">
        <v>185131727</v>
      </c>
      <c r="M46" s="86">
        <v>1494561786</v>
      </c>
      <c r="N46" s="86">
        <v>1632979062</v>
      </c>
      <c r="O46" s="86">
        <v>179388866</v>
      </c>
      <c r="P46" s="86">
        <v>7986181</v>
      </c>
      <c r="Q46" s="86">
        <v>11087934</v>
      </c>
      <c r="R46" s="87">
        <v>3653412577</v>
      </c>
    </row>
    <row r="47" spans="8:18" s="70" customFormat="1" ht="8.45" customHeight="1">
      <c r="H47" s="77"/>
      <c r="I47" s="86"/>
      <c r="J47" s="86"/>
      <c r="K47" s="86"/>
      <c r="L47" s="86"/>
      <c r="M47" s="86"/>
      <c r="N47" s="86"/>
      <c r="O47" s="86"/>
      <c r="P47" s="86"/>
      <c r="Q47" s="86"/>
      <c r="R47" s="87"/>
    </row>
    <row r="48" spans="4:18" s="70" customFormat="1" ht="12" customHeight="1">
      <c r="D48" s="84"/>
      <c r="E48" s="84"/>
      <c r="F48" s="84"/>
      <c r="G48" s="85" t="s">
        <v>78</v>
      </c>
      <c r="H48" s="84"/>
      <c r="I48" s="86">
        <v>24369950</v>
      </c>
      <c r="J48" s="86">
        <v>561132054</v>
      </c>
      <c r="K48" s="86">
        <v>3113758364</v>
      </c>
      <c r="L48" s="86">
        <v>289867248</v>
      </c>
      <c r="M48" s="86">
        <v>2823891116</v>
      </c>
      <c r="N48" s="86">
        <v>2386773532</v>
      </c>
      <c r="O48" s="86">
        <v>353147764</v>
      </c>
      <c r="P48" s="86">
        <v>10699449</v>
      </c>
      <c r="Q48" s="86">
        <v>19175992</v>
      </c>
      <c r="R48" s="87">
        <v>6179189857</v>
      </c>
    </row>
    <row r="49" spans="3:18" s="70" customFormat="1" ht="9.75" customHeight="1">
      <c r="C49" s="84"/>
      <c r="D49" s="84"/>
      <c r="E49" s="84"/>
      <c r="F49" s="84"/>
      <c r="G49" s="84"/>
      <c r="H49" s="84"/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s="70" customFormat="1" ht="9.75" customHeight="1">
      <c r="A50" s="254" t="s">
        <v>343</v>
      </c>
      <c r="B50" s="254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</row>
    <row r="51" spans="3:18" s="70" customFormat="1" ht="9.75" customHeight="1">
      <c r="C51" s="84"/>
      <c r="D51" s="84"/>
      <c r="E51" s="84"/>
      <c r="F51" s="84"/>
      <c r="G51" s="84"/>
      <c r="H51" s="84"/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s="70" customFormat="1" ht="9.75" customHeight="1">
      <c r="A52" s="70" t="s">
        <v>33</v>
      </c>
      <c r="C52" s="84"/>
      <c r="D52" s="84"/>
      <c r="E52" s="84"/>
      <c r="F52" s="84"/>
      <c r="G52" s="84"/>
      <c r="H52" s="84"/>
      <c r="I52" s="152">
        <v>1125509</v>
      </c>
      <c r="J52" s="152">
        <v>434838729</v>
      </c>
      <c r="K52" s="152">
        <v>2805316817</v>
      </c>
      <c r="L52" s="152">
        <v>106196361</v>
      </c>
      <c r="M52" s="152">
        <v>2699120456</v>
      </c>
      <c r="N52" s="152">
        <v>885558326</v>
      </c>
      <c r="O52" s="152">
        <v>175730600</v>
      </c>
      <c r="P52" s="152">
        <v>11291139</v>
      </c>
      <c r="Q52" s="152">
        <v>10784099</v>
      </c>
      <c r="R52" s="153">
        <v>4218448858</v>
      </c>
    </row>
    <row r="53" spans="3:18" s="70" customFormat="1" ht="9.75" customHeight="1">
      <c r="C53" s="84"/>
      <c r="D53" s="84"/>
      <c r="E53" s="84"/>
      <c r="F53" s="84"/>
      <c r="G53" s="84"/>
      <c r="H53" s="84"/>
      <c r="I53" s="179"/>
      <c r="J53" s="180"/>
      <c r="K53" s="180"/>
      <c r="L53" s="180"/>
      <c r="M53" s="180"/>
      <c r="N53" s="180"/>
      <c r="O53" s="180"/>
      <c r="P53" s="180"/>
      <c r="Q53" s="180"/>
      <c r="R53" s="179"/>
    </row>
    <row r="54" spans="1:18" s="70" customFormat="1" ht="9.75" customHeight="1">
      <c r="A54" s="70" t="s">
        <v>332</v>
      </c>
      <c r="C54" s="84"/>
      <c r="D54" s="84"/>
      <c r="E54" s="84"/>
      <c r="F54" s="84"/>
      <c r="G54" s="84"/>
      <c r="H54" s="84"/>
      <c r="I54" s="152">
        <v>43362802</v>
      </c>
      <c r="J54" s="152">
        <v>563907617</v>
      </c>
      <c r="K54" s="152">
        <v>3417742299</v>
      </c>
      <c r="L54" s="152">
        <v>183324090</v>
      </c>
      <c r="M54" s="152">
        <v>3234418209</v>
      </c>
      <c r="N54" s="152">
        <v>1918425422</v>
      </c>
      <c r="O54" s="152">
        <v>181424473</v>
      </c>
      <c r="P54" s="152">
        <v>25462772</v>
      </c>
      <c r="Q54" s="152">
        <v>32825675</v>
      </c>
      <c r="R54" s="153">
        <v>5999826970</v>
      </c>
    </row>
    <row r="55" spans="3:18" s="70" customFormat="1" ht="9.75" customHeight="1">
      <c r="C55" s="84"/>
      <c r="D55" s="84"/>
      <c r="E55" s="84"/>
      <c r="F55" s="84"/>
      <c r="G55" s="84"/>
      <c r="H55" s="84"/>
      <c r="I55" s="181"/>
      <c r="J55" s="182"/>
      <c r="K55" s="182"/>
      <c r="L55" s="182"/>
      <c r="M55" s="182"/>
      <c r="N55" s="182"/>
      <c r="O55" s="182"/>
      <c r="P55" s="182"/>
      <c r="Q55" s="182"/>
      <c r="R55" s="181"/>
    </row>
    <row r="56" spans="1:18" s="70" customFormat="1" ht="9.75" customHeight="1">
      <c r="A56" s="255" t="s">
        <v>78</v>
      </c>
      <c r="B56" s="255"/>
      <c r="C56" s="255"/>
      <c r="D56" s="255"/>
      <c r="E56" s="255"/>
      <c r="F56" s="255"/>
      <c r="G56" s="255"/>
      <c r="H56" s="84"/>
      <c r="I56" s="86">
        <v>44488311</v>
      </c>
      <c r="J56" s="86">
        <v>998746346</v>
      </c>
      <c r="K56" s="86">
        <v>6223059116</v>
      </c>
      <c r="L56" s="86">
        <v>289520451</v>
      </c>
      <c r="M56" s="86">
        <v>5933538665</v>
      </c>
      <c r="N56" s="86">
        <v>2803983748</v>
      </c>
      <c r="O56" s="86">
        <v>357155073</v>
      </c>
      <c r="P56" s="86">
        <v>36753911</v>
      </c>
      <c r="Q56" s="86">
        <v>43609774</v>
      </c>
      <c r="R56" s="87">
        <v>10218275828</v>
      </c>
    </row>
    <row r="57" spans="1:18" s="70" customFormat="1" ht="9.75" customHeight="1">
      <c r="A57" s="85"/>
      <c r="B57" s="85"/>
      <c r="C57" s="85"/>
      <c r="D57" s="85"/>
      <c r="E57" s="85"/>
      <c r="F57" s="85"/>
      <c r="G57" s="85"/>
      <c r="H57" s="84"/>
      <c r="I57" s="100"/>
      <c r="J57" s="100"/>
      <c r="K57" s="100"/>
      <c r="L57" s="100"/>
      <c r="M57" s="100"/>
      <c r="N57" s="100"/>
      <c r="O57" s="100"/>
      <c r="P57" s="100"/>
      <c r="Q57" s="101"/>
      <c r="R57" s="100"/>
    </row>
    <row r="58" spans="1:18" s="70" customFormat="1" ht="12" customHeight="1">
      <c r="A58" s="256" t="s">
        <v>62</v>
      </c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6"/>
      <c r="R58" s="256"/>
    </row>
    <row r="59" spans="1:18" ht="9.75" customHeight="1">
      <c r="A59" s="102"/>
      <c r="B59" s="102"/>
      <c r="C59" s="102"/>
      <c r="D59" s="102"/>
      <c r="E59" s="102"/>
      <c r="F59" s="102"/>
      <c r="G59" s="102"/>
      <c r="I59" s="88"/>
      <c r="J59" s="88"/>
      <c r="K59" s="88"/>
      <c r="L59" s="88"/>
      <c r="M59" s="88"/>
      <c r="N59" s="88"/>
      <c r="O59" s="88"/>
      <c r="P59" s="88"/>
      <c r="Q59" s="88"/>
      <c r="R59" s="88"/>
    </row>
    <row r="60" spans="1:18" ht="11.25">
      <c r="A60" s="58" t="s">
        <v>307</v>
      </c>
      <c r="I60" s="152">
        <v>19964790</v>
      </c>
      <c r="J60" s="152">
        <v>425384810</v>
      </c>
      <c r="K60" s="152">
        <v>2806391687</v>
      </c>
      <c r="L60" s="152">
        <v>14883839</v>
      </c>
      <c r="M60" s="152">
        <v>2791507848</v>
      </c>
      <c r="N60" s="152">
        <v>-57825147</v>
      </c>
      <c r="O60" s="152">
        <v>-15136415</v>
      </c>
      <c r="P60" s="152">
        <v>23340482</v>
      </c>
      <c r="Q60" s="152">
        <v>22033536</v>
      </c>
      <c r="R60" s="153">
        <v>3209269904</v>
      </c>
    </row>
    <row r="61" spans="9:17" ht="9.6" customHeight="1">
      <c r="I61" s="152"/>
      <c r="J61" s="152"/>
      <c r="K61" s="152"/>
      <c r="L61" s="152"/>
      <c r="M61" s="152"/>
      <c r="N61" s="152"/>
      <c r="O61" s="152"/>
      <c r="P61" s="152"/>
      <c r="Q61" s="152"/>
    </row>
    <row r="62" spans="1:19" ht="12.75">
      <c r="A62" s="58" t="s">
        <v>310</v>
      </c>
      <c r="I62" s="152">
        <v>24224821</v>
      </c>
      <c r="J62" s="152">
        <v>544045016</v>
      </c>
      <c r="K62" s="152">
        <v>2487953502</v>
      </c>
      <c r="L62" s="152">
        <v>260814218</v>
      </c>
      <c r="M62" s="152">
        <v>2227139284</v>
      </c>
      <c r="N62" s="152">
        <v>2198445803</v>
      </c>
      <c r="O62" s="152">
        <v>343749234</v>
      </c>
      <c r="P62" s="152">
        <v>9945009</v>
      </c>
      <c r="Q62" s="152">
        <v>12547032</v>
      </c>
      <c r="R62" s="153">
        <v>5360096199</v>
      </c>
      <c r="S62" s="70"/>
    </row>
    <row r="63" spans="9:18" ht="9.6" customHeight="1">
      <c r="I63" s="155"/>
      <c r="J63" s="155"/>
      <c r="K63" s="155"/>
      <c r="L63" s="155"/>
      <c r="M63" s="155"/>
      <c r="N63" s="155"/>
      <c r="O63" s="155"/>
      <c r="P63" s="155"/>
      <c r="Q63" s="155"/>
      <c r="R63" s="183"/>
    </row>
    <row r="64" spans="1:18" ht="12.75">
      <c r="A64" s="58" t="s">
        <v>311</v>
      </c>
      <c r="I64" s="152">
        <v>22271990</v>
      </c>
      <c r="J64" s="152">
        <v>474542027</v>
      </c>
      <c r="K64" s="152">
        <v>2637647386</v>
      </c>
      <c r="L64" s="152">
        <v>237697877</v>
      </c>
      <c r="M64" s="152">
        <v>2399949509</v>
      </c>
      <c r="N64" s="152">
        <v>1988262919</v>
      </c>
      <c r="O64" s="152">
        <v>353426728</v>
      </c>
      <c r="P64" s="152">
        <v>1656669</v>
      </c>
      <c r="Q64" s="152">
        <v>8445483</v>
      </c>
      <c r="R64" s="153">
        <v>5248555325</v>
      </c>
    </row>
    <row r="65" spans="9:18" ht="9.6" customHeight="1">
      <c r="I65" s="152"/>
      <c r="J65" s="152"/>
      <c r="K65" s="152"/>
      <c r="L65" s="152"/>
      <c r="M65" s="152"/>
      <c r="N65" s="152"/>
      <c r="O65" s="152"/>
      <c r="P65" s="152"/>
      <c r="Q65" s="152"/>
      <c r="R65" s="153"/>
    </row>
    <row r="66" spans="1:18" ht="12.75">
      <c r="A66" s="58" t="s">
        <v>312</v>
      </c>
      <c r="I66" s="152">
        <v>19067587</v>
      </c>
      <c r="J66" s="152">
        <v>423549729</v>
      </c>
      <c r="K66" s="152">
        <v>3755831785</v>
      </c>
      <c r="L66" s="152">
        <v>521243678</v>
      </c>
      <c r="M66" s="152">
        <v>3234588107</v>
      </c>
      <c r="N66" s="152">
        <v>4730114169</v>
      </c>
      <c r="O66" s="152">
        <v>853408058</v>
      </c>
      <c r="P66" s="152">
        <v>1127511</v>
      </c>
      <c r="Q66" s="152">
        <v>4731290</v>
      </c>
      <c r="R66" s="153">
        <v>9266586451</v>
      </c>
    </row>
    <row r="67" spans="9:18" ht="9.6" customHeight="1">
      <c r="I67" s="152"/>
      <c r="J67" s="152"/>
      <c r="K67" s="152"/>
      <c r="L67" s="152"/>
      <c r="M67" s="152"/>
      <c r="N67" s="152"/>
      <c r="O67" s="152"/>
      <c r="P67" s="152"/>
      <c r="Q67" s="152"/>
      <c r="R67" s="153"/>
    </row>
    <row r="68" spans="1:18" ht="11.25">
      <c r="A68" s="58" t="s">
        <v>309</v>
      </c>
      <c r="I68" s="152">
        <v>20110363</v>
      </c>
      <c r="J68" s="152">
        <v>436434859</v>
      </c>
      <c r="K68" s="152">
        <v>3116109602</v>
      </c>
      <c r="L68" s="152">
        <v>66833785</v>
      </c>
      <c r="M68" s="152">
        <v>3049275817</v>
      </c>
      <c r="N68" s="152">
        <v>52966306</v>
      </c>
      <c r="O68" s="152">
        <v>14029129</v>
      </c>
      <c r="P68" s="152">
        <v>25098699</v>
      </c>
      <c r="Q68" s="152">
        <v>23038282</v>
      </c>
      <c r="R68" s="153">
        <v>3620953455</v>
      </c>
    </row>
    <row r="69" spans="9:17" ht="9.6" customHeight="1">
      <c r="I69" s="152"/>
      <c r="J69" s="152"/>
      <c r="K69" s="152"/>
      <c r="L69" s="152"/>
      <c r="M69" s="152"/>
      <c r="N69" s="152"/>
      <c r="O69" s="152"/>
      <c r="P69" s="152"/>
      <c r="Q69" s="152"/>
    </row>
    <row r="70" spans="1:18" ht="11.25">
      <c r="A70" s="58" t="s">
        <v>333</v>
      </c>
      <c r="I70" s="152">
        <v>24186177</v>
      </c>
      <c r="J70" s="152">
        <v>554846963</v>
      </c>
      <c r="K70" s="152">
        <v>3093481048</v>
      </c>
      <c r="L70" s="152">
        <v>290946127</v>
      </c>
      <c r="M70" s="152">
        <v>2802534921</v>
      </c>
      <c r="N70" s="152">
        <v>2534262712</v>
      </c>
      <c r="O70" s="152">
        <v>353358861</v>
      </c>
      <c r="P70" s="152">
        <v>10302354</v>
      </c>
      <c r="Q70" s="152">
        <v>18005556</v>
      </c>
      <c r="R70" s="153">
        <v>6297497544</v>
      </c>
    </row>
    <row r="71" spans="9:18" ht="11.25">
      <c r="I71" s="152"/>
      <c r="J71" s="152"/>
      <c r="K71" s="152"/>
      <c r="L71" s="152"/>
      <c r="M71" s="152"/>
      <c r="N71" s="152"/>
      <c r="O71" s="152"/>
      <c r="P71" s="152"/>
      <c r="Q71" s="152"/>
      <c r="R71" s="153"/>
    </row>
    <row r="72" spans="1:18" ht="12.75">
      <c r="A72" s="58" t="s">
        <v>348</v>
      </c>
      <c r="I72" s="152">
        <v>22260295</v>
      </c>
      <c r="J72" s="152">
        <v>476629768</v>
      </c>
      <c r="K72" s="152">
        <v>3066505367</v>
      </c>
      <c r="L72" s="152">
        <v>290466943</v>
      </c>
      <c r="M72" s="152">
        <v>2776038424</v>
      </c>
      <c r="N72" s="152">
        <v>2351028450</v>
      </c>
      <c r="O72" s="152">
        <v>333512550</v>
      </c>
      <c r="P72" s="152">
        <v>1824783</v>
      </c>
      <c r="Q72" s="152">
        <v>8080945</v>
      </c>
      <c r="R72" s="153">
        <v>5969375215</v>
      </c>
    </row>
    <row r="73" spans="9:18" ht="12.75">
      <c r="I73" s="152"/>
      <c r="J73" s="152"/>
      <c r="K73" s="152"/>
      <c r="L73" s="152"/>
      <c r="M73" s="152"/>
      <c r="N73" s="152"/>
      <c r="O73" s="152"/>
      <c r="P73" s="152"/>
      <c r="Q73" s="152"/>
      <c r="R73" s="153"/>
    </row>
    <row r="74" spans="1:18" ht="12.75">
      <c r="A74" s="58" t="s">
        <v>349</v>
      </c>
      <c r="I74" s="152">
        <v>19085164.999999993</v>
      </c>
      <c r="J74" s="152">
        <v>430018409.99999994</v>
      </c>
      <c r="K74" s="152">
        <v>3412581982.999999</v>
      </c>
      <c r="L74" s="152">
        <v>601858145</v>
      </c>
      <c r="M74" s="152">
        <v>2810723837.9999995</v>
      </c>
      <c r="N74" s="152">
        <v>4127455531.9999995</v>
      </c>
      <c r="O74" s="152">
        <v>690216460</v>
      </c>
      <c r="P74" s="152">
        <v>1027163.999999997</v>
      </c>
      <c r="Q74" s="152">
        <v>4719216.999999997</v>
      </c>
      <c r="R74" s="153">
        <v>8083244786</v>
      </c>
    </row>
    <row r="75" spans="9:18" ht="12.75">
      <c r="I75" s="152"/>
      <c r="J75" s="152"/>
      <c r="K75" s="152"/>
      <c r="L75" s="152"/>
      <c r="M75" s="152"/>
      <c r="N75" s="152"/>
      <c r="O75" s="152"/>
      <c r="P75" s="152"/>
      <c r="Q75" s="152"/>
      <c r="R75" s="153"/>
    </row>
    <row r="76" spans="1:18" ht="11.25">
      <c r="A76" s="58" t="s">
        <v>350</v>
      </c>
      <c r="I76" s="152">
        <v>20118361</v>
      </c>
      <c r="J76" s="152">
        <v>437614292</v>
      </c>
      <c r="K76" s="152">
        <v>3109300752</v>
      </c>
      <c r="L76" s="152">
        <v>-346797</v>
      </c>
      <c r="M76" s="152">
        <v>3109647549</v>
      </c>
      <c r="N76" s="152">
        <v>417210216</v>
      </c>
      <c r="O76" s="152">
        <v>4007309</v>
      </c>
      <c r="P76" s="152">
        <v>26054462</v>
      </c>
      <c r="Q76" s="152">
        <v>24433782</v>
      </c>
      <c r="R76" s="153">
        <v>4039085971</v>
      </c>
    </row>
    <row r="77" spans="9:18" ht="11.25">
      <c r="I77" s="152"/>
      <c r="J77" s="152"/>
      <c r="K77" s="152"/>
      <c r="L77" s="152"/>
      <c r="M77" s="152"/>
      <c r="N77" s="152"/>
      <c r="O77" s="152"/>
      <c r="P77" s="152"/>
      <c r="Q77" s="152"/>
      <c r="R77" s="153"/>
    </row>
    <row r="78" spans="1:18" s="103" customFormat="1" ht="11.25">
      <c r="A78" s="103" t="s">
        <v>351</v>
      </c>
      <c r="H78" s="67"/>
      <c r="I78" s="86">
        <v>24369950</v>
      </c>
      <c r="J78" s="86">
        <v>561132054</v>
      </c>
      <c r="K78" s="86">
        <v>3113758364</v>
      </c>
      <c r="L78" s="86">
        <v>289867248</v>
      </c>
      <c r="M78" s="86">
        <v>2823891116</v>
      </c>
      <c r="N78" s="86">
        <v>2386773532</v>
      </c>
      <c r="O78" s="86">
        <v>353147764</v>
      </c>
      <c r="P78" s="86">
        <v>10699449</v>
      </c>
      <c r="Q78" s="86">
        <v>19175992</v>
      </c>
      <c r="R78" s="87">
        <v>6179189857</v>
      </c>
    </row>
  </sheetData>
  <mergeCells count="26">
    <mergeCell ref="A12:R12"/>
    <mergeCell ref="B1:R1"/>
    <mergeCell ref="A3:H10"/>
    <mergeCell ref="I3:J5"/>
    <mergeCell ref="K3:M5"/>
    <mergeCell ref="N3:O5"/>
    <mergeCell ref="P3:P9"/>
    <mergeCell ref="Q3:Q9"/>
    <mergeCell ref="R3:R9"/>
    <mergeCell ref="I6:I9"/>
    <mergeCell ref="J6:J9"/>
    <mergeCell ref="K6:K9"/>
    <mergeCell ref="L6:L9"/>
    <mergeCell ref="M6:M9"/>
    <mergeCell ref="N6:N9"/>
    <mergeCell ref="O6:O9"/>
    <mergeCell ref="F44:G44"/>
    <mergeCell ref="A50:R50"/>
    <mergeCell ref="A56:G56"/>
    <mergeCell ref="A58:R58"/>
    <mergeCell ref="E24:G24"/>
    <mergeCell ref="B38:C38"/>
    <mergeCell ref="B40:C40"/>
    <mergeCell ref="F40:G40"/>
    <mergeCell ref="B42:C42"/>
    <mergeCell ref="F42:G42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90" r:id="rId2"/>
  <headerFooter alignWithMargins="0">
    <oddFooter>&amp;C9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79"/>
  <sheetViews>
    <sheetView workbookViewId="0" topLeftCell="A1">
      <selection activeCell="N1" sqref="N1"/>
    </sheetView>
  </sheetViews>
  <sheetFormatPr defaultColWidth="11.421875" defaultRowHeight="12.75"/>
  <cols>
    <col min="1" max="1" width="12.28125" style="112" customWidth="1"/>
    <col min="2" max="2" width="0.85546875" style="112" customWidth="1"/>
    <col min="3" max="3" width="1.28515625" style="112" customWidth="1"/>
    <col min="4" max="4" width="1.421875" style="112" customWidth="1"/>
    <col min="5" max="5" width="1.8515625" style="112" customWidth="1"/>
    <col min="6" max="6" width="28.8515625" style="113" customWidth="1"/>
    <col min="7" max="7" width="9.00390625" style="113" customWidth="1"/>
    <col min="8" max="8" width="7.00390625" style="113" customWidth="1"/>
    <col min="9" max="10" width="8.00390625" style="113" customWidth="1"/>
    <col min="11" max="11" width="8.140625" style="113" customWidth="1"/>
    <col min="12" max="12" width="8.00390625" style="113" customWidth="1"/>
    <col min="13" max="13" width="7.140625" style="113" customWidth="1"/>
    <col min="14" max="14" width="11.421875" style="106" customWidth="1"/>
    <col min="15" max="16384" width="11.421875" style="113" customWidth="1"/>
  </cols>
  <sheetData>
    <row r="1" spans="1:13" s="106" customFormat="1" ht="12">
      <c r="A1" s="290" t="s">
        <v>304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 s="106" customFormat="1" ht="12">
      <c r="A2" s="290" t="s">
        <v>341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</row>
    <row r="3" spans="1:13" s="106" customFormat="1" ht="7.9" customHeight="1">
      <c r="A3" s="107"/>
      <c r="B3" s="107"/>
      <c r="C3" s="107"/>
      <c r="D3" s="107"/>
      <c r="E3" s="107"/>
      <c r="F3" s="108"/>
      <c r="G3" s="108"/>
      <c r="H3" s="108"/>
      <c r="I3" s="108"/>
      <c r="J3" s="108"/>
      <c r="K3" s="108"/>
      <c r="L3" s="108"/>
      <c r="M3" s="108"/>
    </row>
    <row r="4" spans="1:13" s="106" customFormat="1" ht="13.15" customHeight="1">
      <c r="A4" s="291" t="s">
        <v>98</v>
      </c>
      <c r="B4" s="294" t="s">
        <v>99</v>
      </c>
      <c r="C4" s="295"/>
      <c r="D4" s="295"/>
      <c r="E4" s="295"/>
      <c r="F4" s="296"/>
      <c r="G4" s="302" t="s">
        <v>299</v>
      </c>
      <c r="H4" s="303"/>
      <c r="I4" s="294" t="s">
        <v>82</v>
      </c>
      <c r="J4" s="295"/>
      <c r="K4" s="295"/>
      <c r="L4" s="296"/>
      <c r="M4" s="306" t="s">
        <v>266</v>
      </c>
    </row>
    <row r="5" spans="1:13" s="106" customFormat="1" ht="13.15" customHeight="1">
      <c r="A5" s="292"/>
      <c r="B5" s="297"/>
      <c r="C5" s="298"/>
      <c r="D5" s="298"/>
      <c r="E5" s="298"/>
      <c r="F5" s="299"/>
      <c r="G5" s="304"/>
      <c r="H5" s="305"/>
      <c r="I5" s="300"/>
      <c r="J5" s="293"/>
      <c r="K5" s="293"/>
      <c r="L5" s="301"/>
      <c r="M5" s="307"/>
    </row>
    <row r="6" spans="1:13" s="106" customFormat="1" ht="12.75">
      <c r="A6" s="292"/>
      <c r="B6" s="297"/>
      <c r="C6" s="298"/>
      <c r="D6" s="298"/>
      <c r="E6" s="298"/>
      <c r="F6" s="299"/>
      <c r="G6" s="297" t="s">
        <v>100</v>
      </c>
      <c r="H6" s="308" t="s">
        <v>344</v>
      </c>
      <c r="I6" s="308" t="s">
        <v>227</v>
      </c>
      <c r="J6" s="308" t="s">
        <v>267</v>
      </c>
      <c r="K6" s="302" t="s">
        <v>83</v>
      </c>
      <c r="L6" s="294" t="s">
        <v>40</v>
      </c>
      <c r="M6" s="302" t="s">
        <v>84</v>
      </c>
    </row>
    <row r="7" spans="1:13" s="106" customFormat="1" ht="12.75">
      <c r="A7" s="292"/>
      <c r="B7" s="297"/>
      <c r="C7" s="298"/>
      <c r="D7" s="298"/>
      <c r="E7" s="298"/>
      <c r="F7" s="299"/>
      <c r="G7" s="297"/>
      <c r="H7" s="309"/>
      <c r="I7" s="309"/>
      <c r="J7" s="309"/>
      <c r="K7" s="297"/>
      <c r="L7" s="297"/>
      <c r="M7" s="297"/>
    </row>
    <row r="8" spans="1:13" s="106" customFormat="1" ht="12.75">
      <c r="A8" s="292"/>
      <c r="B8" s="297"/>
      <c r="C8" s="298"/>
      <c r="D8" s="298"/>
      <c r="E8" s="298"/>
      <c r="F8" s="299"/>
      <c r="G8" s="297"/>
      <c r="H8" s="309"/>
      <c r="I8" s="309"/>
      <c r="J8" s="309"/>
      <c r="K8" s="297"/>
      <c r="L8" s="297"/>
      <c r="M8" s="297"/>
    </row>
    <row r="9" spans="1:13" s="106" customFormat="1" ht="12.75">
      <c r="A9" s="292"/>
      <c r="B9" s="297"/>
      <c r="C9" s="298"/>
      <c r="D9" s="298"/>
      <c r="E9" s="298"/>
      <c r="F9" s="299"/>
      <c r="G9" s="297"/>
      <c r="H9" s="309"/>
      <c r="I9" s="309"/>
      <c r="J9" s="309"/>
      <c r="K9" s="297"/>
      <c r="L9" s="297"/>
      <c r="M9" s="297"/>
    </row>
    <row r="10" spans="1:13" s="106" customFormat="1" ht="12.75">
      <c r="A10" s="292"/>
      <c r="B10" s="297"/>
      <c r="C10" s="298"/>
      <c r="D10" s="298"/>
      <c r="E10" s="298"/>
      <c r="F10" s="299"/>
      <c r="G10" s="297"/>
      <c r="H10" s="309"/>
      <c r="I10" s="309"/>
      <c r="J10" s="309"/>
      <c r="K10" s="297"/>
      <c r="L10" s="297"/>
      <c r="M10" s="297"/>
    </row>
    <row r="11" spans="1:13" s="106" customFormat="1" ht="12.75">
      <c r="A11" s="292"/>
      <c r="B11" s="297"/>
      <c r="C11" s="298"/>
      <c r="D11" s="298"/>
      <c r="E11" s="298"/>
      <c r="F11" s="299"/>
      <c r="G11" s="297"/>
      <c r="H11" s="309"/>
      <c r="I11" s="309"/>
      <c r="J11" s="309"/>
      <c r="K11" s="297"/>
      <c r="L11" s="297"/>
      <c r="M11" s="297"/>
    </row>
    <row r="12" spans="1:13" s="106" customFormat="1" ht="12.75">
      <c r="A12" s="292"/>
      <c r="B12" s="297"/>
      <c r="C12" s="298"/>
      <c r="D12" s="298"/>
      <c r="E12" s="298"/>
      <c r="F12" s="299"/>
      <c r="G12" s="300"/>
      <c r="H12" s="310"/>
      <c r="I12" s="310"/>
      <c r="J12" s="310"/>
      <c r="K12" s="300"/>
      <c r="L12" s="300"/>
      <c r="M12" s="300"/>
    </row>
    <row r="13" spans="1:13" s="106" customFormat="1" ht="12.75">
      <c r="A13" s="293"/>
      <c r="B13" s="300"/>
      <c r="C13" s="293"/>
      <c r="D13" s="293"/>
      <c r="E13" s="293"/>
      <c r="F13" s="301"/>
      <c r="G13" s="109" t="s">
        <v>85</v>
      </c>
      <c r="H13" s="109" t="s">
        <v>101</v>
      </c>
      <c r="I13" s="311" t="s">
        <v>85</v>
      </c>
      <c r="J13" s="312"/>
      <c r="K13" s="312"/>
      <c r="L13" s="312"/>
      <c r="M13" s="312"/>
    </row>
    <row r="14" spans="1:13" s="106" customFormat="1" ht="7.5" customHeight="1">
      <c r="A14" s="110"/>
      <c r="B14" s="111"/>
      <c r="C14" s="112"/>
      <c r="D14" s="112"/>
      <c r="E14" s="112"/>
      <c r="F14" s="113"/>
      <c r="G14" s="114"/>
      <c r="H14" s="114"/>
      <c r="I14" s="114"/>
      <c r="J14" s="114"/>
      <c r="K14" s="114"/>
      <c r="L14" s="114"/>
      <c r="M14" s="115"/>
    </row>
    <row r="15" spans="1:13" s="106" customFormat="1" ht="12.75">
      <c r="A15" s="116"/>
      <c r="B15" s="111"/>
      <c r="C15" s="113" t="s">
        <v>102</v>
      </c>
      <c r="D15" s="112"/>
      <c r="E15" s="112"/>
      <c r="F15" s="113"/>
      <c r="G15" s="117"/>
      <c r="H15" s="118"/>
      <c r="I15" s="117"/>
      <c r="J15" s="117"/>
      <c r="K15" s="117"/>
      <c r="L15" s="117"/>
      <c r="M15" s="119"/>
    </row>
    <row r="16" spans="1:13" s="106" customFormat="1" ht="12.75">
      <c r="A16" s="116" t="s">
        <v>103</v>
      </c>
      <c r="B16" s="111"/>
      <c r="C16" s="113" t="s">
        <v>300</v>
      </c>
      <c r="D16" s="112"/>
      <c r="E16" s="112"/>
      <c r="F16" s="113"/>
      <c r="G16" s="117">
        <v>6179997</v>
      </c>
      <c r="H16" s="118">
        <v>-1.9</v>
      </c>
      <c r="I16" s="117">
        <v>2525777</v>
      </c>
      <c r="J16" s="117">
        <v>3653513</v>
      </c>
      <c r="K16" s="117">
        <v>707</v>
      </c>
      <c r="L16" s="120">
        <v>0</v>
      </c>
      <c r="M16" s="121">
        <v>0</v>
      </c>
    </row>
    <row r="17" spans="1:13" s="106" customFormat="1" ht="12.75">
      <c r="A17" s="116"/>
      <c r="B17" s="111"/>
      <c r="C17" s="113" t="s">
        <v>104</v>
      </c>
      <c r="D17" s="112"/>
      <c r="E17" s="112"/>
      <c r="F17" s="113"/>
      <c r="G17" s="122"/>
      <c r="H17" s="118"/>
      <c r="I17" s="122"/>
      <c r="J17" s="122"/>
      <c r="K17" s="122"/>
      <c r="L17" s="122"/>
      <c r="M17" s="123"/>
    </row>
    <row r="18" spans="1:13" s="106" customFormat="1" ht="12.75">
      <c r="A18" s="116"/>
      <c r="B18" s="111"/>
      <c r="C18" s="112"/>
      <c r="D18" s="113" t="s">
        <v>105</v>
      </c>
      <c r="E18" s="112"/>
      <c r="F18" s="113"/>
      <c r="G18" s="122"/>
      <c r="H18" s="118"/>
      <c r="I18" s="122"/>
      <c r="J18" s="122"/>
      <c r="K18" s="122"/>
      <c r="L18" s="122"/>
      <c r="M18" s="123"/>
    </row>
    <row r="19" spans="1:13" s="106" customFormat="1" ht="12.75">
      <c r="A19" s="124" t="s">
        <v>106</v>
      </c>
      <c r="B19" s="111"/>
      <c r="C19" s="112"/>
      <c r="D19" s="113" t="s">
        <v>107</v>
      </c>
      <c r="E19" s="112"/>
      <c r="F19" s="113"/>
      <c r="G19" s="120">
        <v>0</v>
      </c>
      <c r="H19" s="184">
        <v>0</v>
      </c>
      <c r="I19" s="120">
        <v>0</v>
      </c>
      <c r="J19" s="120">
        <v>0</v>
      </c>
      <c r="K19" s="120">
        <v>0</v>
      </c>
      <c r="L19" s="120">
        <v>0</v>
      </c>
      <c r="M19" s="121">
        <v>0</v>
      </c>
    </row>
    <row r="20" spans="1:13" s="106" customFormat="1" ht="12.75">
      <c r="A20" s="116" t="s">
        <v>108</v>
      </c>
      <c r="B20" s="111"/>
      <c r="C20" s="112"/>
      <c r="D20" s="113" t="s">
        <v>109</v>
      </c>
      <c r="E20" s="112"/>
      <c r="F20" s="113"/>
      <c r="G20" s="11">
        <v>1585586</v>
      </c>
      <c r="H20" s="118">
        <v>-8.2</v>
      </c>
      <c r="I20" s="11">
        <v>388149</v>
      </c>
      <c r="J20" s="11">
        <v>652731</v>
      </c>
      <c r="K20" s="11">
        <v>544705</v>
      </c>
      <c r="L20" s="120">
        <v>0</v>
      </c>
      <c r="M20" s="40">
        <v>9705</v>
      </c>
    </row>
    <row r="21" spans="1:13" s="106" customFormat="1" ht="12.75">
      <c r="A21" s="124" t="s">
        <v>110</v>
      </c>
      <c r="B21" s="111"/>
      <c r="C21" s="112"/>
      <c r="D21" s="113" t="s">
        <v>111</v>
      </c>
      <c r="E21" s="112"/>
      <c r="F21" s="113"/>
      <c r="G21" s="122"/>
      <c r="H21" s="118"/>
      <c r="I21" s="122"/>
      <c r="J21" s="122"/>
      <c r="K21" s="122"/>
      <c r="L21" s="122"/>
      <c r="M21" s="123"/>
    </row>
    <row r="22" spans="1:13" s="106" customFormat="1" ht="12.75">
      <c r="A22" s="116"/>
      <c r="B22" s="111"/>
      <c r="C22" s="112"/>
      <c r="D22" s="112"/>
      <c r="E22" s="113" t="s">
        <v>112</v>
      </c>
      <c r="F22" s="113"/>
      <c r="G22" s="120">
        <v>0</v>
      </c>
      <c r="H22" s="156">
        <v>0</v>
      </c>
      <c r="I22" s="120">
        <v>0</v>
      </c>
      <c r="J22" s="120">
        <v>0</v>
      </c>
      <c r="K22" s="120">
        <v>0</v>
      </c>
      <c r="L22" s="120">
        <v>0</v>
      </c>
      <c r="M22" s="121">
        <v>0</v>
      </c>
    </row>
    <row r="23" spans="1:13" s="106" customFormat="1" ht="12.75">
      <c r="A23" s="124" t="s">
        <v>113</v>
      </c>
      <c r="B23" s="111"/>
      <c r="C23" s="113" t="s">
        <v>114</v>
      </c>
      <c r="D23" s="112"/>
      <c r="E23" s="112"/>
      <c r="F23" s="113"/>
      <c r="G23" s="11">
        <v>2910182</v>
      </c>
      <c r="H23" s="118">
        <v>9</v>
      </c>
      <c r="I23" s="120">
        <v>0</v>
      </c>
      <c r="J23" s="120">
        <v>0</v>
      </c>
      <c r="K23" s="11">
        <v>1663553</v>
      </c>
      <c r="L23" s="11">
        <v>1246629</v>
      </c>
      <c r="M23" s="40">
        <v>97325</v>
      </c>
    </row>
    <row r="24" spans="1:13" s="106" customFormat="1" ht="12.75">
      <c r="A24" s="124" t="s">
        <v>115</v>
      </c>
      <c r="B24" s="111"/>
      <c r="C24" s="113" t="s">
        <v>116</v>
      </c>
      <c r="D24" s="112"/>
      <c r="E24" s="112"/>
      <c r="F24" s="113"/>
      <c r="G24" s="122"/>
      <c r="H24" s="118"/>
      <c r="I24" s="122"/>
      <c r="J24" s="122"/>
      <c r="K24" s="122"/>
      <c r="L24" s="122"/>
      <c r="M24" s="123"/>
    </row>
    <row r="25" spans="1:13" s="106" customFormat="1" ht="12.75">
      <c r="A25" s="116"/>
      <c r="B25" s="111"/>
      <c r="C25" s="112"/>
      <c r="D25" s="113" t="s">
        <v>117</v>
      </c>
      <c r="E25" s="112"/>
      <c r="F25" s="113"/>
      <c r="G25" s="122"/>
      <c r="H25" s="118"/>
      <c r="I25" s="122"/>
      <c r="J25" s="122"/>
      <c r="K25" s="122"/>
      <c r="L25" s="122"/>
      <c r="M25" s="123"/>
    </row>
    <row r="26" spans="1:13" s="106" customFormat="1" ht="12.75">
      <c r="A26" s="116"/>
      <c r="B26" s="111"/>
      <c r="C26" s="112"/>
      <c r="D26" s="113" t="s">
        <v>118</v>
      </c>
      <c r="E26" s="112"/>
      <c r="F26" s="113"/>
      <c r="G26" s="11">
        <v>310</v>
      </c>
      <c r="H26" s="184">
        <v>0</v>
      </c>
      <c r="I26" s="11">
        <v>310</v>
      </c>
      <c r="J26" s="120">
        <v>0</v>
      </c>
      <c r="K26" s="11">
        <v>0</v>
      </c>
      <c r="L26" s="120">
        <v>0</v>
      </c>
      <c r="M26" s="121">
        <v>0</v>
      </c>
    </row>
    <row r="27" spans="1:13" s="106" customFormat="1" ht="12.75">
      <c r="A27" s="116" t="s">
        <v>119</v>
      </c>
      <c r="B27" s="111"/>
      <c r="C27" s="113" t="s">
        <v>120</v>
      </c>
      <c r="D27" s="112"/>
      <c r="E27" s="112"/>
      <c r="F27" s="113"/>
      <c r="G27" s="122"/>
      <c r="H27" s="118"/>
      <c r="I27" s="122"/>
      <c r="J27" s="122"/>
      <c r="K27" s="122"/>
      <c r="L27" s="122"/>
      <c r="M27" s="123"/>
    </row>
    <row r="28" spans="1:13" s="106" customFormat="1" ht="12.75">
      <c r="A28" s="116"/>
      <c r="B28" s="111"/>
      <c r="C28" s="112"/>
      <c r="D28" s="113" t="s">
        <v>121</v>
      </c>
      <c r="E28" s="112"/>
      <c r="F28" s="113"/>
      <c r="G28" s="11">
        <v>962882</v>
      </c>
      <c r="H28" s="118">
        <v>8.6</v>
      </c>
      <c r="I28" s="11">
        <v>230158</v>
      </c>
      <c r="J28" s="11">
        <v>617596</v>
      </c>
      <c r="K28" s="11">
        <v>112120</v>
      </c>
      <c r="L28" s="11">
        <v>3009</v>
      </c>
      <c r="M28" s="40">
        <v>8585</v>
      </c>
    </row>
    <row r="29" spans="1:13" s="106" customFormat="1" ht="12.75">
      <c r="A29" s="116" t="s">
        <v>122</v>
      </c>
      <c r="B29" s="111"/>
      <c r="C29" s="113" t="s">
        <v>123</v>
      </c>
      <c r="D29" s="112"/>
      <c r="E29" s="112"/>
      <c r="F29" s="113"/>
      <c r="G29" s="122"/>
      <c r="H29" s="118"/>
      <c r="I29" s="122"/>
      <c r="J29" s="122"/>
      <c r="K29" s="122"/>
      <c r="L29" s="122"/>
      <c r="M29" s="123"/>
    </row>
    <row r="30" spans="1:13" s="106" customFormat="1" ht="12.75">
      <c r="A30" s="116" t="s">
        <v>124</v>
      </c>
      <c r="B30" s="111"/>
      <c r="C30" s="112"/>
      <c r="D30" s="113" t="s">
        <v>245</v>
      </c>
      <c r="E30" s="112"/>
      <c r="F30" s="113"/>
      <c r="G30" s="122"/>
      <c r="H30" s="118"/>
      <c r="I30" s="122"/>
      <c r="J30" s="122"/>
      <c r="K30" s="122"/>
      <c r="L30" s="122"/>
      <c r="M30" s="123"/>
    </row>
    <row r="31" spans="1:13" s="106" customFormat="1" ht="12.75">
      <c r="A31" s="116"/>
      <c r="B31" s="111"/>
      <c r="C31" s="112"/>
      <c r="D31" s="113" t="s">
        <v>246</v>
      </c>
      <c r="E31" s="112"/>
      <c r="F31" s="113"/>
      <c r="G31" s="122"/>
      <c r="H31" s="118"/>
      <c r="I31" s="122"/>
      <c r="J31" s="122"/>
      <c r="K31" s="122"/>
      <c r="L31" s="122"/>
      <c r="M31" s="123"/>
    </row>
    <row r="32" spans="1:13" s="106" customFormat="1" ht="12.75">
      <c r="A32" s="116"/>
      <c r="B32" s="111"/>
      <c r="C32" s="112"/>
      <c r="D32" s="113" t="s">
        <v>247</v>
      </c>
      <c r="E32" s="112"/>
      <c r="F32" s="113"/>
      <c r="G32" s="11">
        <v>856721</v>
      </c>
      <c r="H32" s="118">
        <v>2.7</v>
      </c>
      <c r="I32" s="11">
        <v>357833</v>
      </c>
      <c r="J32" s="11">
        <v>314988</v>
      </c>
      <c r="K32" s="11">
        <v>63133</v>
      </c>
      <c r="L32" s="11">
        <v>120767</v>
      </c>
      <c r="M32" s="40">
        <v>1074</v>
      </c>
    </row>
    <row r="33" spans="1:13" s="106" customFormat="1" ht="12.75">
      <c r="A33" s="116"/>
      <c r="B33" s="111"/>
      <c r="C33" s="113" t="s">
        <v>248</v>
      </c>
      <c r="D33" s="112"/>
      <c r="E33" s="112"/>
      <c r="F33" s="113"/>
      <c r="G33" s="122"/>
      <c r="H33" s="118"/>
      <c r="I33" s="122"/>
      <c r="J33" s="122"/>
      <c r="K33" s="122"/>
      <c r="L33" s="122"/>
      <c r="M33" s="123"/>
    </row>
    <row r="34" spans="1:13" s="106" customFormat="1" ht="12.75">
      <c r="A34" s="116"/>
      <c r="B34" s="111"/>
      <c r="C34" s="112"/>
      <c r="D34" s="113" t="s">
        <v>249</v>
      </c>
      <c r="E34" s="112"/>
      <c r="F34" s="113"/>
      <c r="G34" s="122"/>
      <c r="H34" s="118"/>
      <c r="I34" s="122"/>
      <c r="J34" s="122"/>
      <c r="K34" s="122"/>
      <c r="L34" s="122"/>
      <c r="M34" s="123"/>
    </row>
    <row r="35" spans="1:13" s="106" customFormat="1" ht="12.75">
      <c r="A35" s="116"/>
      <c r="B35" s="111"/>
      <c r="C35" s="112"/>
      <c r="D35" s="113" t="s">
        <v>250</v>
      </c>
      <c r="E35" s="112"/>
      <c r="F35" s="113"/>
      <c r="G35" s="122"/>
      <c r="H35" s="118"/>
      <c r="I35" s="122"/>
      <c r="J35" s="122"/>
      <c r="K35" s="122"/>
      <c r="L35" s="122"/>
      <c r="M35" s="123"/>
    </row>
    <row r="36" spans="1:13" s="106" customFormat="1" ht="12.75">
      <c r="A36" s="116" t="s">
        <v>125</v>
      </c>
      <c r="B36" s="111"/>
      <c r="C36" s="112"/>
      <c r="D36" s="113" t="s">
        <v>301</v>
      </c>
      <c r="E36" s="112"/>
      <c r="F36" s="113"/>
      <c r="G36" s="11">
        <v>99835</v>
      </c>
      <c r="H36" s="184">
        <v>-19.1</v>
      </c>
      <c r="I36" s="11">
        <v>41093</v>
      </c>
      <c r="J36" s="120">
        <v>0</v>
      </c>
      <c r="K36" s="11">
        <v>6506</v>
      </c>
      <c r="L36" s="11">
        <v>52237</v>
      </c>
      <c r="M36" s="121">
        <v>0</v>
      </c>
    </row>
    <row r="37" spans="1:13" s="106" customFormat="1" ht="12.75">
      <c r="A37" s="116" t="s">
        <v>126</v>
      </c>
      <c r="B37" s="111"/>
      <c r="C37" s="112"/>
      <c r="D37" s="113" t="s">
        <v>302</v>
      </c>
      <c r="E37" s="112"/>
      <c r="F37" s="113"/>
      <c r="G37" s="11">
        <v>1631509</v>
      </c>
      <c r="H37" s="118">
        <v>7.9</v>
      </c>
      <c r="I37" s="11">
        <v>547043</v>
      </c>
      <c r="J37" s="11">
        <v>607037</v>
      </c>
      <c r="K37" s="11">
        <v>261702</v>
      </c>
      <c r="L37" s="11">
        <v>215727</v>
      </c>
      <c r="M37" s="40">
        <v>1607</v>
      </c>
    </row>
    <row r="38" spans="1:13" s="106" customFormat="1" ht="12.75">
      <c r="A38" s="116" t="s">
        <v>127</v>
      </c>
      <c r="B38" s="111"/>
      <c r="C38" s="112"/>
      <c r="D38" s="113" t="s">
        <v>151</v>
      </c>
      <c r="E38" s="112"/>
      <c r="F38" s="113"/>
      <c r="G38" s="11">
        <v>177215</v>
      </c>
      <c r="H38" s="118">
        <v>9.5</v>
      </c>
      <c r="I38" s="11">
        <v>50796</v>
      </c>
      <c r="J38" s="11">
        <v>50567</v>
      </c>
      <c r="K38" s="11">
        <v>65942</v>
      </c>
      <c r="L38" s="11">
        <v>9911</v>
      </c>
      <c r="M38" s="40">
        <v>10338</v>
      </c>
    </row>
    <row r="39" spans="1:13" s="106" customFormat="1" ht="12.75">
      <c r="A39" s="116" t="s">
        <v>128</v>
      </c>
      <c r="B39" s="111"/>
      <c r="C39" s="112"/>
      <c r="D39" s="112"/>
      <c r="E39" s="112"/>
      <c r="F39" s="113"/>
      <c r="G39" s="122"/>
      <c r="H39" s="118"/>
      <c r="I39" s="122"/>
      <c r="J39" s="122"/>
      <c r="K39" s="122"/>
      <c r="L39" s="122"/>
      <c r="M39" s="123"/>
    </row>
    <row r="40" spans="1:13" s="106" customFormat="1" ht="12.75">
      <c r="A40" s="116" t="s">
        <v>129</v>
      </c>
      <c r="B40" s="111"/>
      <c r="C40" s="112"/>
      <c r="D40" s="113" t="s">
        <v>130</v>
      </c>
      <c r="E40" s="112"/>
      <c r="F40" s="113"/>
      <c r="G40" s="11">
        <v>25491</v>
      </c>
      <c r="H40" s="118">
        <v>18.1</v>
      </c>
      <c r="I40" s="11">
        <v>9660</v>
      </c>
      <c r="J40" s="11">
        <v>9860</v>
      </c>
      <c r="K40" s="11">
        <v>5745</v>
      </c>
      <c r="L40" s="11">
        <v>226</v>
      </c>
      <c r="M40" s="40">
        <v>2062</v>
      </c>
    </row>
    <row r="41" spans="1:13" s="106" customFormat="1" ht="12.75">
      <c r="A41" s="116" t="s">
        <v>131</v>
      </c>
      <c r="B41" s="111"/>
      <c r="C41" s="112"/>
      <c r="D41" s="112"/>
      <c r="E41" s="112"/>
      <c r="F41" s="113"/>
      <c r="G41" s="122"/>
      <c r="H41" s="118"/>
      <c r="I41" s="122"/>
      <c r="J41" s="122"/>
      <c r="K41" s="122"/>
      <c r="L41" s="122"/>
      <c r="M41" s="123"/>
    </row>
    <row r="42" spans="1:13" s="106" customFormat="1" ht="12.75">
      <c r="A42" s="116" t="s">
        <v>132</v>
      </c>
      <c r="B42" s="111"/>
      <c r="C42" s="112"/>
      <c r="D42" s="113" t="s">
        <v>133</v>
      </c>
      <c r="E42" s="112"/>
      <c r="F42" s="113"/>
      <c r="G42" s="11">
        <v>218604</v>
      </c>
      <c r="H42" s="118">
        <v>-2.1</v>
      </c>
      <c r="I42" s="11">
        <v>96657</v>
      </c>
      <c r="J42" s="11">
        <v>47910</v>
      </c>
      <c r="K42" s="11">
        <v>65055</v>
      </c>
      <c r="L42" s="11">
        <v>8983</v>
      </c>
      <c r="M42" s="40">
        <v>431</v>
      </c>
    </row>
    <row r="43" spans="1:13" s="106" customFormat="1" ht="12.75">
      <c r="A43" s="116">
        <v>169.209</v>
      </c>
      <c r="B43" s="111"/>
      <c r="C43" s="112"/>
      <c r="D43" s="113" t="s">
        <v>134</v>
      </c>
      <c r="E43" s="112"/>
      <c r="F43" s="113"/>
      <c r="G43" s="122"/>
      <c r="H43" s="118"/>
      <c r="I43" s="122"/>
      <c r="J43" s="122"/>
      <c r="K43" s="122"/>
      <c r="L43" s="122"/>
      <c r="M43" s="123"/>
    </row>
    <row r="44" spans="1:13" s="106" customFormat="1" ht="12.75">
      <c r="A44" s="116"/>
      <c r="B44" s="111"/>
      <c r="C44" s="112"/>
      <c r="D44" s="112"/>
      <c r="E44" s="113" t="s">
        <v>135</v>
      </c>
      <c r="F44" s="113"/>
      <c r="G44" s="11">
        <v>280498</v>
      </c>
      <c r="H44" s="118">
        <v>18.2</v>
      </c>
      <c r="I44" s="11">
        <v>89630</v>
      </c>
      <c r="J44" s="11">
        <v>176573</v>
      </c>
      <c r="K44" s="11">
        <v>11151</v>
      </c>
      <c r="L44" s="11">
        <v>3144</v>
      </c>
      <c r="M44" s="40">
        <v>123</v>
      </c>
    </row>
    <row r="45" spans="1:13" s="106" customFormat="1" ht="12.75">
      <c r="A45" s="116"/>
      <c r="B45" s="111"/>
      <c r="C45" s="126" t="s">
        <v>268</v>
      </c>
      <c r="D45" s="112"/>
      <c r="E45" s="112"/>
      <c r="F45" s="113"/>
      <c r="G45" s="122"/>
      <c r="H45" s="118"/>
      <c r="I45" s="122"/>
      <c r="J45" s="122"/>
      <c r="K45" s="122"/>
      <c r="L45" s="122"/>
      <c r="M45" s="123"/>
    </row>
    <row r="46" spans="1:13" s="106" customFormat="1" ht="12.75">
      <c r="A46" s="116">
        <v>191</v>
      </c>
      <c r="B46" s="111"/>
      <c r="C46" s="112"/>
      <c r="D46" s="113" t="s">
        <v>269</v>
      </c>
      <c r="E46" s="112"/>
      <c r="F46" s="113"/>
      <c r="G46" s="11">
        <v>167462</v>
      </c>
      <c r="H46" s="118">
        <v>18.4</v>
      </c>
      <c r="I46" s="11">
        <v>80359</v>
      </c>
      <c r="J46" s="120">
        <v>0</v>
      </c>
      <c r="K46" s="11">
        <v>87103</v>
      </c>
      <c r="L46" s="120">
        <v>0</v>
      </c>
      <c r="M46" s="121">
        <v>0</v>
      </c>
    </row>
    <row r="47" spans="1:13" s="106" customFormat="1" ht="12.75">
      <c r="A47" s="116">
        <v>192</v>
      </c>
      <c r="B47" s="111"/>
      <c r="C47" s="112"/>
      <c r="D47" s="113" t="s">
        <v>270</v>
      </c>
      <c r="E47" s="112"/>
      <c r="F47" s="113"/>
      <c r="G47" s="11">
        <v>41303</v>
      </c>
      <c r="H47" s="118">
        <v>33.5</v>
      </c>
      <c r="I47" s="11">
        <v>14265</v>
      </c>
      <c r="J47" s="120">
        <v>0</v>
      </c>
      <c r="K47" s="11">
        <v>27038</v>
      </c>
      <c r="L47" s="120">
        <v>0</v>
      </c>
      <c r="M47" s="121">
        <v>0</v>
      </c>
    </row>
    <row r="48" spans="1:13" s="106" customFormat="1" ht="12.75">
      <c r="A48" s="116">
        <v>193</v>
      </c>
      <c r="B48" s="111"/>
      <c r="C48" s="112"/>
      <c r="D48" s="113" t="s">
        <v>271</v>
      </c>
      <c r="E48" s="112"/>
      <c r="F48" s="113"/>
      <c r="G48" s="11">
        <v>2776</v>
      </c>
      <c r="H48" s="118">
        <v>-16.6</v>
      </c>
      <c r="I48" s="11">
        <v>1214</v>
      </c>
      <c r="J48" s="120">
        <v>0</v>
      </c>
      <c r="K48" s="11">
        <v>1562</v>
      </c>
      <c r="L48" s="120">
        <v>0</v>
      </c>
      <c r="M48" s="121">
        <v>0</v>
      </c>
    </row>
    <row r="49" spans="1:13" ht="12.75">
      <c r="A49" s="116" t="s">
        <v>265</v>
      </c>
      <c r="B49" s="111"/>
      <c r="C49" s="113" t="s">
        <v>136</v>
      </c>
      <c r="G49" s="11">
        <v>185656</v>
      </c>
      <c r="H49" s="118">
        <v>7.6</v>
      </c>
      <c r="I49" s="11">
        <v>9815</v>
      </c>
      <c r="J49" s="11">
        <v>153444</v>
      </c>
      <c r="K49" s="11">
        <v>19533</v>
      </c>
      <c r="L49" s="11">
        <v>2864</v>
      </c>
      <c r="M49" s="40">
        <v>880</v>
      </c>
    </row>
    <row r="50" spans="1:13" ht="12.75">
      <c r="A50" s="116" t="s">
        <v>313</v>
      </c>
      <c r="B50" s="111"/>
      <c r="C50" s="113" t="s">
        <v>137</v>
      </c>
      <c r="G50" s="11">
        <v>166</v>
      </c>
      <c r="H50" s="184">
        <v>-98.9</v>
      </c>
      <c r="I50" s="11">
        <v>9</v>
      </c>
      <c r="J50" s="11">
        <v>0</v>
      </c>
      <c r="K50" s="11">
        <v>156</v>
      </c>
      <c r="L50" s="11">
        <v>0</v>
      </c>
      <c r="M50" s="40">
        <v>2</v>
      </c>
    </row>
    <row r="51" spans="1:15" ht="12.75">
      <c r="A51" s="116">
        <v>295</v>
      </c>
      <c r="B51" s="111"/>
      <c r="C51" s="113" t="s">
        <v>251</v>
      </c>
      <c r="G51" s="11">
        <v>41642</v>
      </c>
      <c r="H51" s="118">
        <v>48.6</v>
      </c>
      <c r="I51" s="11">
        <v>0</v>
      </c>
      <c r="J51" s="11">
        <v>21267</v>
      </c>
      <c r="K51" s="11">
        <v>20375</v>
      </c>
      <c r="L51" s="11">
        <v>0</v>
      </c>
      <c r="M51" s="40">
        <v>339</v>
      </c>
      <c r="O51" s="127"/>
    </row>
    <row r="52" spans="1:13" ht="12.75">
      <c r="A52" s="116"/>
      <c r="B52" s="111"/>
      <c r="C52" s="113" t="s">
        <v>138</v>
      </c>
      <c r="G52" s="11">
        <v>15367836</v>
      </c>
      <c r="H52" s="118">
        <v>1.9</v>
      </c>
      <c r="I52" s="11">
        <v>4442769</v>
      </c>
      <c r="J52" s="11">
        <v>6305485</v>
      </c>
      <c r="K52" s="11">
        <v>2956087</v>
      </c>
      <c r="L52" s="11">
        <v>1663495</v>
      </c>
      <c r="M52" s="40">
        <v>132472</v>
      </c>
    </row>
    <row r="53" spans="1:13" ht="4.15" customHeight="1">
      <c r="A53" s="116"/>
      <c r="B53" s="111"/>
      <c r="C53" s="113"/>
      <c r="G53" s="122"/>
      <c r="H53" s="118"/>
      <c r="I53" s="122"/>
      <c r="J53" s="122"/>
      <c r="K53" s="122"/>
      <c r="L53" s="122"/>
      <c r="M53" s="123"/>
    </row>
    <row r="54" spans="1:13" ht="12.75">
      <c r="A54" s="116"/>
      <c r="B54" s="111"/>
      <c r="C54" s="113" t="s">
        <v>139</v>
      </c>
      <c r="G54" s="122"/>
      <c r="H54" s="118"/>
      <c r="I54" s="122"/>
      <c r="J54" s="122"/>
      <c r="K54" s="122"/>
      <c r="L54" s="122"/>
      <c r="M54" s="123"/>
    </row>
    <row r="55" spans="1:13" ht="12.75">
      <c r="A55" s="116" t="s">
        <v>314</v>
      </c>
      <c r="B55" s="111"/>
      <c r="C55" s="113" t="s">
        <v>140</v>
      </c>
      <c r="G55" s="11">
        <v>51452</v>
      </c>
      <c r="H55" s="184">
        <v>148.9</v>
      </c>
      <c r="I55" s="11">
        <v>25282</v>
      </c>
      <c r="J55" s="11">
        <v>898</v>
      </c>
      <c r="K55" s="11">
        <v>25271</v>
      </c>
      <c r="L55" s="11">
        <v>0</v>
      </c>
      <c r="M55" s="40">
        <v>195</v>
      </c>
    </row>
    <row r="56" spans="1:13" ht="12.75">
      <c r="A56" s="116" t="s">
        <v>315</v>
      </c>
      <c r="B56" s="111"/>
      <c r="C56" s="113" t="s">
        <v>141</v>
      </c>
      <c r="G56" s="11">
        <v>132601</v>
      </c>
      <c r="H56" s="118">
        <v>-1.1</v>
      </c>
      <c r="I56" s="11">
        <v>129867</v>
      </c>
      <c r="J56" s="11">
        <v>1408</v>
      </c>
      <c r="K56" s="11">
        <v>1326</v>
      </c>
      <c r="L56" s="11">
        <v>0</v>
      </c>
      <c r="M56" s="40">
        <v>306</v>
      </c>
    </row>
    <row r="57" spans="1:13" ht="12.75">
      <c r="A57" s="116" t="s">
        <v>142</v>
      </c>
      <c r="B57" s="111"/>
      <c r="C57" s="113" t="s">
        <v>143</v>
      </c>
      <c r="G57" s="11">
        <v>31311</v>
      </c>
      <c r="H57" s="125">
        <v>-18.1</v>
      </c>
      <c r="I57" s="11">
        <v>13560</v>
      </c>
      <c r="J57" s="11">
        <v>15879</v>
      </c>
      <c r="K57" s="11">
        <v>1687</v>
      </c>
      <c r="L57" s="11">
        <v>185</v>
      </c>
      <c r="M57" s="185">
        <v>26</v>
      </c>
    </row>
    <row r="58" spans="1:13" ht="12.75">
      <c r="A58" s="116" t="s">
        <v>144</v>
      </c>
      <c r="B58" s="111"/>
      <c r="C58" s="113" t="s">
        <v>145</v>
      </c>
      <c r="G58" s="122"/>
      <c r="H58" s="118"/>
      <c r="I58" s="122"/>
      <c r="J58" s="122"/>
      <c r="K58" s="122"/>
      <c r="L58" s="122"/>
      <c r="M58" s="123"/>
    </row>
    <row r="59" spans="1:13" ht="12.75">
      <c r="A59" s="116"/>
      <c r="B59" s="111"/>
      <c r="D59" s="113" t="s">
        <v>146</v>
      </c>
      <c r="G59" s="11">
        <v>181646</v>
      </c>
      <c r="H59" s="118">
        <v>-19.8</v>
      </c>
      <c r="I59" s="11">
        <v>26743</v>
      </c>
      <c r="J59" s="11">
        <v>152144</v>
      </c>
      <c r="K59" s="11">
        <v>2739</v>
      </c>
      <c r="L59" s="11">
        <v>20</v>
      </c>
      <c r="M59" s="40">
        <v>15</v>
      </c>
    </row>
    <row r="60" spans="1:13" ht="12.75">
      <c r="A60" s="116">
        <v>35</v>
      </c>
      <c r="B60" s="111"/>
      <c r="C60" s="113" t="s">
        <v>147</v>
      </c>
      <c r="G60" s="11">
        <v>105064</v>
      </c>
      <c r="H60" s="118">
        <v>-11.4</v>
      </c>
      <c r="I60" s="11">
        <v>8067</v>
      </c>
      <c r="J60" s="11">
        <v>96992</v>
      </c>
      <c r="K60" s="11">
        <v>5</v>
      </c>
      <c r="L60" s="11">
        <v>0</v>
      </c>
      <c r="M60" s="40">
        <v>733</v>
      </c>
    </row>
    <row r="61" spans="1:13" ht="12.75">
      <c r="A61" s="116"/>
      <c r="B61" s="111"/>
      <c r="C61" s="113" t="s">
        <v>148</v>
      </c>
      <c r="G61" s="122"/>
      <c r="H61" s="118"/>
      <c r="I61" s="122"/>
      <c r="J61" s="122"/>
      <c r="K61" s="122"/>
      <c r="L61" s="122"/>
      <c r="M61" s="123"/>
    </row>
    <row r="62" spans="1:13" ht="12.75">
      <c r="A62" s="116"/>
      <c r="B62" s="111"/>
      <c r="D62" s="113" t="s">
        <v>149</v>
      </c>
      <c r="G62" s="122"/>
      <c r="H62" s="118"/>
      <c r="I62" s="122"/>
      <c r="J62" s="122"/>
      <c r="K62" s="122"/>
      <c r="L62" s="122"/>
      <c r="M62" s="123"/>
    </row>
    <row r="63" spans="1:13" ht="12.75">
      <c r="A63" s="116">
        <v>360</v>
      </c>
      <c r="B63" s="111"/>
      <c r="D63" s="113" t="s">
        <v>150</v>
      </c>
      <c r="G63" s="120">
        <v>0</v>
      </c>
      <c r="H63" s="186">
        <v>0</v>
      </c>
      <c r="I63" s="11">
        <v>0</v>
      </c>
      <c r="J63" s="120">
        <v>0</v>
      </c>
      <c r="K63" s="120">
        <v>0</v>
      </c>
      <c r="L63" s="120">
        <v>0</v>
      </c>
      <c r="M63" s="121">
        <v>0</v>
      </c>
    </row>
    <row r="64" spans="1:13" ht="12.75">
      <c r="A64" s="116">
        <v>361</v>
      </c>
      <c r="B64" s="111"/>
      <c r="D64" s="113" t="s">
        <v>109</v>
      </c>
      <c r="G64" s="11">
        <v>448914</v>
      </c>
      <c r="H64" s="118">
        <v>1.8</v>
      </c>
      <c r="I64" s="11">
        <v>52978</v>
      </c>
      <c r="J64" s="11">
        <v>359579</v>
      </c>
      <c r="K64" s="11">
        <v>36185</v>
      </c>
      <c r="L64" s="11">
        <v>172</v>
      </c>
      <c r="M64" s="40">
        <v>1077</v>
      </c>
    </row>
    <row r="65" spans="1:13" s="106" customFormat="1" ht="12.75">
      <c r="A65" s="116">
        <v>362</v>
      </c>
      <c r="B65" s="111"/>
      <c r="C65" s="112"/>
      <c r="D65" s="113" t="s">
        <v>151</v>
      </c>
      <c r="E65" s="112"/>
      <c r="F65" s="113"/>
      <c r="G65" s="11">
        <v>16413</v>
      </c>
      <c r="H65" s="118">
        <v>63.2</v>
      </c>
      <c r="I65" s="11">
        <v>181</v>
      </c>
      <c r="J65" s="11">
        <v>9761</v>
      </c>
      <c r="K65" s="11">
        <v>5456</v>
      </c>
      <c r="L65" s="11">
        <v>1014</v>
      </c>
      <c r="M65" s="40">
        <v>3525</v>
      </c>
    </row>
    <row r="66" spans="1:13" s="106" customFormat="1" ht="12.75">
      <c r="A66" s="116">
        <v>363.364</v>
      </c>
      <c r="B66" s="111"/>
      <c r="C66" s="112"/>
      <c r="D66" s="113" t="s">
        <v>130</v>
      </c>
      <c r="E66" s="112"/>
      <c r="F66" s="113"/>
      <c r="G66" s="11">
        <v>3048</v>
      </c>
      <c r="H66" s="125">
        <v>-4.3</v>
      </c>
      <c r="I66" s="11">
        <v>57</v>
      </c>
      <c r="J66" s="11">
        <v>2991</v>
      </c>
      <c r="K66" s="11">
        <v>0</v>
      </c>
      <c r="L66" s="120">
        <v>0</v>
      </c>
      <c r="M66" s="40">
        <v>0</v>
      </c>
    </row>
    <row r="67" spans="1:13" s="106" customFormat="1" ht="12.75">
      <c r="A67" s="116" t="s">
        <v>152</v>
      </c>
      <c r="B67" s="111"/>
      <c r="C67" s="112"/>
      <c r="D67" s="113" t="s">
        <v>133</v>
      </c>
      <c r="E67" s="112"/>
      <c r="F67" s="113"/>
      <c r="G67" s="11">
        <v>14679</v>
      </c>
      <c r="H67" s="118">
        <v>-26.4</v>
      </c>
      <c r="I67" s="148">
        <v>3183</v>
      </c>
      <c r="J67" s="11">
        <v>11090</v>
      </c>
      <c r="K67" s="11">
        <v>323</v>
      </c>
      <c r="L67" s="11">
        <v>83</v>
      </c>
      <c r="M67" s="40">
        <v>0</v>
      </c>
    </row>
    <row r="68" spans="1:13" s="106" customFormat="1" ht="12.75">
      <c r="A68" s="116" t="s">
        <v>153</v>
      </c>
      <c r="B68" s="111"/>
      <c r="C68" s="113" t="s">
        <v>154</v>
      </c>
      <c r="D68" s="112"/>
      <c r="E68" s="112"/>
      <c r="F68" s="113"/>
      <c r="G68" s="122"/>
      <c r="H68" s="118"/>
      <c r="I68" s="148"/>
      <c r="J68" s="148"/>
      <c r="K68" s="122"/>
      <c r="L68" s="122"/>
      <c r="M68" s="123"/>
    </row>
    <row r="69" spans="1:13" s="106" customFormat="1" ht="12.75">
      <c r="A69" s="116"/>
      <c r="B69" s="111"/>
      <c r="C69" s="112"/>
      <c r="D69" s="113" t="s">
        <v>155</v>
      </c>
      <c r="E69" s="112"/>
      <c r="F69" s="113"/>
      <c r="G69" s="11">
        <v>594304</v>
      </c>
      <c r="H69" s="118">
        <v>-36.7</v>
      </c>
      <c r="I69" s="11">
        <v>367572</v>
      </c>
      <c r="J69" s="11">
        <v>169045</v>
      </c>
      <c r="K69" s="11">
        <v>57687</v>
      </c>
      <c r="L69" s="11">
        <v>0</v>
      </c>
      <c r="M69" s="40">
        <v>6300</v>
      </c>
    </row>
    <row r="70" spans="1:13" s="106" customFormat="1" ht="12.75">
      <c r="A70" s="116">
        <v>392</v>
      </c>
      <c r="B70" s="111"/>
      <c r="C70" s="113" t="s">
        <v>156</v>
      </c>
      <c r="D70" s="112"/>
      <c r="E70" s="112"/>
      <c r="F70" s="113"/>
      <c r="G70" s="11">
        <v>4521</v>
      </c>
      <c r="H70" s="118">
        <v>-45.2</v>
      </c>
      <c r="I70" s="11">
        <v>0</v>
      </c>
      <c r="J70" s="11">
        <v>4521</v>
      </c>
      <c r="K70" s="120">
        <v>0</v>
      </c>
      <c r="L70" s="120">
        <v>0</v>
      </c>
      <c r="M70" s="40">
        <v>28</v>
      </c>
    </row>
    <row r="71" spans="1:13" s="106" customFormat="1" ht="12.75">
      <c r="A71" s="116">
        <v>395</v>
      </c>
      <c r="B71" s="111"/>
      <c r="C71" s="113" t="s">
        <v>157</v>
      </c>
      <c r="D71" s="112"/>
      <c r="E71" s="112"/>
      <c r="F71" s="113"/>
      <c r="G71" s="11">
        <v>1197001</v>
      </c>
      <c r="H71" s="118">
        <v>-31.9</v>
      </c>
      <c r="I71" s="11">
        <v>122380</v>
      </c>
      <c r="J71" s="11">
        <v>880230</v>
      </c>
      <c r="K71" s="11">
        <v>194391</v>
      </c>
      <c r="L71" s="11">
        <v>0</v>
      </c>
      <c r="M71" s="40">
        <v>2373</v>
      </c>
    </row>
    <row r="72" spans="1:13" s="106" customFormat="1" ht="12.75">
      <c r="A72" s="116"/>
      <c r="B72" s="111"/>
      <c r="C72" s="113" t="s">
        <v>158</v>
      </c>
      <c r="D72" s="112"/>
      <c r="E72" s="112"/>
      <c r="F72" s="113"/>
      <c r="G72" s="11">
        <v>2780953</v>
      </c>
      <c r="H72" s="118">
        <v>-25.2</v>
      </c>
      <c r="I72" s="11">
        <v>749871</v>
      </c>
      <c r="J72" s="11">
        <v>1704539</v>
      </c>
      <c r="K72" s="11">
        <v>325070</v>
      </c>
      <c r="L72" s="11">
        <v>1474</v>
      </c>
      <c r="M72" s="40">
        <v>14577</v>
      </c>
    </row>
    <row r="73" spans="1:13" s="106" customFormat="1" ht="12.75">
      <c r="A73" s="116"/>
      <c r="B73" s="111"/>
      <c r="C73" s="113" t="s">
        <v>159</v>
      </c>
      <c r="D73" s="112"/>
      <c r="E73" s="112"/>
      <c r="F73" s="113"/>
      <c r="G73" s="122"/>
      <c r="H73" s="118"/>
      <c r="I73" s="122"/>
      <c r="J73" s="122"/>
      <c r="K73" s="122"/>
      <c r="L73" s="122"/>
      <c r="M73" s="123"/>
    </row>
    <row r="74" spans="1:13" s="106" customFormat="1" ht="12.75">
      <c r="A74" s="116"/>
      <c r="B74" s="111"/>
      <c r="C74" s="112"/>
      <c r="D74" s="113" t="s">
        <v>160</v>
      </c>
      <c r="E74" s="112"/>
      <c r="F74" s="113"/>
      <c r="G74" s="11">
        <v>18148789</v>
      </c>
      <c r="H74" s="118">
        <v>-3.5</v>
      </c>
      <c r="I74" s="11">
        <v>5192639</v>
      </c>
      <c r="J74" s="11">
        <v>8010023</v>
      </c>
      <c r="K74" s="11">
        <v>3281157</v>
      </c>
      <c r="L74" s="11">
        <v>1664969</v>
      </c>
      <c r="M74" s="40">
        <v>147049</v>
      </c>
    </row>
    <row r="75" spans="1:13" s="106" customFormat="1" ht="6.6" customHeight="1">
      <c r="A75" s="112" t="s">
        <v>161</v>
      </c>
      <c r="B75" s="112"/>
      <c r="C75" s="112"/>
      <c r="D75" s="112"/>
      <c r="E75" s="112"/>
      <c r="F75" s="113"/>
      <c r="G75" s="113" t="s">
        <v>306</v>
      </c>
      <c r="H75" s="113" t="s">
        <v>306</v>
      </c>
      <c r="I75" s="113" t="s">
        <v>306</v>
      </c>
      <c r="J75" s="113" t="s">
        <v>306</v>
      </c>
      <c r="K75" s="113" t="s">
        <v>306</v>
      </c>
      <c r="L75" s="113" t="s">
        <v>306</v>
      </c>
      <c r="M75" s="113" t="s">
        <v>306</v>
      </c>
    </row>
    <row r="76" spans="1:13" s="106" customFormat="1" ht="14.25" customHeight="1">
      <c r="A76" s="289" t="s">
        <v>303</v>
      </c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M76" s="289"/>
    </row>
    <row r="77" spans="1:13" s="106" customFormat="1" ht="12.75">
      <c r="A77" s="289"/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</row>
    <row r="78" spans="1:13" s="106" customFormat="1" ht="12.75">
      <c r="A78" s="128"/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</row>
    <row r="79" spans="1:13" s="106" customFormat="1" ht="12.75">
      <c r="A79" s="112"/>
      <c r="B79" s="112"/>
      <c r="C79" s="112"/>
      <c r="D79" s="112"/>
      <c r="E79" s="112"/>
      <c r="F79" s="113"/>
      <c r="G79" s="113"/>
      <c r="H79" s="113"/>
      <c r="I79" s="113"/>
      <c r="J79" s="113"/>
      <c r="K79" s="113"/>
      <c r="L79" s="113"/>
      <c r="M79" s="113"/>
    </row>
  </sheetData>
  <mergeCells count="16">
    <mergeCell ref="A76:M77"/>
    <mergeCell ref="A1:M1"/>
    <mergeCell ref="A2:M2"/>
    <mergeCell ref="A4:A13"/>
    <mergeCell ref="B4:F13"/>
    <mergeCell ref="G4:H5"/>
    <mergeCell ref="I4:L5"/>
    <mergeCell ref="M4:M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90" r:id="rId1"/>
  <headerFooter alignWithMargins="0">
    <oddFooter>&amp;C10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77"/>
  <sheetViews>
    <sheetView workbookViewId="0" topLeftCell="A1">
      <selection activeCell="N1" sqref="N1"/>
    </sheetView>
  </sheetViews>
  <sheetFormatPr defaultColWidth="11.421875" defaultRowHeight="12.75"/>
  <cols>
    <col min="1" max="1" width="14.140625" style="113" customWidth="1"/>
    <col min="2" max="2" width="0.85546875" style="113" customWidth="1"/>
    <col min="3" max="4" width="1.28515625" style="113" customWidth="1"/>
    <col min="5" max="5" width="1.8515625" style="113" customWidth="1"/>
    <col min="6" max="6" width="26.7109375" style="113" customWidth="1"/>
    <col min="7" max="7" width="9.00390625" style="113" customWidth="1"/>
    <col min="8" max="8" width="7.00390625" style="113" customWidth="1"/>
    <col min="9" max="12" width="8.00390625" style="113" customWidth="1"/>
    <col min="13" max="13" width="7.140625" style="113" customWidth="1"/>
    <col min="14" max="14" width="6.57421875" style="106" customWidth="1"/>
    <col min="15" max="16384" width="11.421875" style="113" customWidth="1"/>
  </cols>
  <sheetData>
    <row r="1" spans="1:13" s="106" customFormat="1" ht="12">
      <c r="A1" s="313" t="s">
        <v>305</v>
      </c>
      <c r="B1" s="313"/>
      <c r="C1" s="313"/>
      <c r="D1" s="313"/>
      <c r="E1" s="313"/>
      <c r="F1" s="290"/>
      <c r="G1" s="290"/>
      <c r="H1" s="290"/>
      <c r="I1" s="290"/>
      <c r="J1" s="290"/>
      <c r="K1" s="290"/>
      <c r="L1" s="290"/>
      <c r="M1" s="290"/>
    </row>
    <row r="2" spans="1:13" s="106" customFormat="1" ht="12">
      <c r="A2" s="290" t="s">
        <v>341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</row>
    <row r="3" spans="1:13" s="106" customFormat="1" ht="7.9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s="106" customFormat="1" ht="12.75" customHeight="1">
      <c r="A4" s="314" t="s">
        <v>98</v>
      </c>
      <c r="B4" s="294" t="s">
        <v>162</v>
      </c>
      <c r="C4" s="295"/>
      <c r="D4" s="295"/>
      <c r="E4" s="295"/>
      <c r="F4" s="295"/>
      <c r="G4" s="302" t="s">
        <v>299</v>
      </c>
      <c r="H4" s="303"/>
      <c r="I4" s="294" t="s">
        <v>82</v>
      </c>
      <c r="J4" s="295"/>
      <c r="K4" s="295"/>
      <c r="L4" s="296"/>
      <c r="M4" s="306" t="s">
        <v>266</v>
      </c>
    </row>
    <row r="5" spans="1:13" s="106" customFormat="1" ht="12.75">
      <c r="A5" s="292"/>
      <c r="B5" s="297"/>
      <c r="C5" s="298"/>
      <c r="D5" s="298"/>
      <c r="E5" s="298"/>
      <c r="F5" s="298"/>
      <c r="G5" s="304"/>
      <c r="H5" s="305"/>
      <c r="I5" s="300"/>
      <c r="J5" s="293"/>
      <c r="K5" s="293"/>
      <c r="L5" s="301"/>
      <c r="M5" s="307"/>
    </row>
    <row r="6" spans="1:13" s="106" customFormat="1" ht="12.75" customHeight="1">
      <c r="A6" s="292"/>
      <c r="B6" s="297"/>
      <c r="C6" s="298"/>
      <c r="D6" s="298"/>
      <c r="E6" s="298"/>
      <c r="F6" s="298"/>
      <c r="G6" s="297" t="s">
        <v>100</v>
      </c>
      <c r="H6" s="308" t="s">
        <v>344</v>
      </c>
      <c r="I6" s="308" t="s">
        <v>227</v>
      </c>
      <c r="J6" s="308" t="s">
        <v>267</v>
      </c>
      <c r="K6" s="302" t="s">
        <v>83</v>
      </c>
      <c r="L6" s="294" t="s">
        <v>40</v>
      </c>
      <c r="M6" s="302" t="s">
        <v>84</v>
      </c>
    </row>
    <row r="7" spans="1:13" s="106" customFormat="1" ht="12.75">
      <c r="A7" s="292"/>
      <c r="B7" s="297"/>
      <c r="C7" s="298"/>
      <c r="D7" s="298"/>
      <c r="E7" s="298"/>
      <c r="F7" s="298"/>
      <c r="G7" s="297"/>
      <c r="H7" s="309"/>
      <c r="I7" s="309"/>
      <c r="J7" s="309"/>
      <c r="K7" s="297"/>
      <c r="L7" s="297"/>
      <c r="M7" s="297"/>
    </row>
    <row r="8" spans="1:13" s="106" customFormat="1" ht="12.75">
      <c r="A8" s="292"/>
      <c r="B8" s="297"/>
      <c r="C8" s="298"/>
      <c r="D8" s="298"/>
      <c r="E8" s="298"/>
      <c r="F8" s="298"/>
      <c r="G8" s="297"/>
      <c r="H8" s="309"/>
      <c r="I8" s="309"/>
      <c r="J8" s="309"/>
      <c r="K8" s="297"/>
      <c r="L8" s="297"/>
      <c r="M8" s="297"/>
    </row>
    <row r="9" spans="1:13" s="106" customFormat="1" ht="12.75">
      <c r="A9" s="292"/>
      <c r="B9" s="297"/>
      <c r="C9" s="298"/>
      <c r="D9" s="298"/>
      <c r="E9" s="298"/>
      <c r="F9" s="298"/>
      <c r="G9" s="297"/>
      <c r="H9" s="309"/>
      <c r="I9" s="309"/>
      <c r="J9" s="309"/>
      <c r="K9" s="297"/>
      <c r="L9" s="297"/>
      <c r="M9" s="297"/>
    </row>
    <row r="10" spans="1:13" s="106" customFormat="1" ht="12.75">
      <c r="A10" s="292"/>
      <c r="B10" s="297"/>
      <c r="C10" s="298"/>
      <c r="D10" s="298"/>
      <c r="E10" s="298"/>
      <c r="F10" s="298"/>
      <c r="G10" s="297"/>
      <c r="H10" s="309"/>
      <c r="I10" s="309"/>
      <c r="J10" s="309"/>
      <c r="K10" s="297"/>
      <c r="L10" s="297"/>
      <c r="M10" s="297"/>
    </row>
    <row r="11" spans="1:13" s="106" customFormat="1" ht="12.75">
      <c r="A11" s="292"/>
      <c r="B11" s="297"/>
      <c r="C11" s="298"/>
      <c r="D11" s="298"/>
      <c r="E11" s="298"/>
      <c r="F11" s="298"/>
      <c r="G11" s="297"/>
      <c r="H11" s="309"/>
      <c r="I11" s="309"/>
      <c r="J11" s="309"/>
      <c r="K11" s="297"/>
      <c r="L11" s="297"/>
      <c r="M11" s="297"/>
    </row>
    <row r="12" spans="1:13" s="106" customFormat="1" ht="12.75">
      <c r="A12" s="292"/>
      <c r="B12" s="297"/>
      <c r="C12" s="298"/>
      <c r="D12" s="298"/>
      <c r="E12" s="298"/>
      <c r="F12" s="298"/>
      <c r="G12" s="300"/>
      <c r="H12" s="310"/>
      <c r="I12" s="310"/>
      <c r="J12" s="310"/>
      <c r="K12" s="300"/>
      <c r="L12" s="300"/>
      <c r="M12" s="300"/>
    </row>
    <row r="13" spans="1:13" s="106" customFormat="1" ht="12.75">
      <c r="A13" s="293"/>
      <c r="B13" s="300"/>
      <c r="C13" s="293"/>
      <c r="D13" s="293"/>
      <c r="E13" s="293"/>
      <c r="F13" s="293"/>
      <c r="G13" s="109" t="s">
        <v>85</v>
      </c>
      <c r="H13" s="109" t="s">
        <v>101</v>
      </c>
      <c r="I13" s="311" t="s">
        <v>85</v>
      </c>
      <c r="J13" s="312"/>
      <c r="K13" s="312"/>
      <c r="L13" s="312"/>
      <c r="M13" s="312"/>
    </row>
    <row r="14" spans="1:13" s="106" customFormat="1" ht="6" customHeight="1">
      <c r="A14" s="113"/>
      <c r="B14" s="115"/>
      <c r="C14" s="113"/>
      <c r="D14" s="113"/>
      <c r="E14" s="113"/>
      <c r="F14" s="113"/>
      <c r="G14" s="114"/>
      <c r="H14" s="114"/>
      <c r="I14" s="114"/>
      <c r="J14" s="114"/>
      <c r="K14" s="114"/>
      <c r="L14" s="114"/>
      <c r="M14" s="115"/>
    </row>
    <row r="15" spans="1:13" s="106" customFormat="1" ht="12.75">
      <c r="A15" s="113"/>
      <c r="B15" s="129"/>
      <c r="C15" s="113" t="s">
        <v>163</v>
      </c>
      <c r="D15" s="113"/>
      <c r="E15" s="113"/>
      <c r="F15" s="113"/>
      <c r="G15" s="130"/>
      <c r="H15" s="130"/>
      <c r="I15" s="130"/>
      <c r="J15" s="130"/>
      <c r="K15" s="130"/>
      <c r="L15" s="130"/>
      <c r="M15" s="129"/>
    </row>
    <row r="16" spans="1:13" s="106" customFormat="1" ht="12.75">
      <c r="A16" s="131" t="s">
        <v>164</v>
      </c>
      <c r="B16" s="132"/>
      <c r="C16" s="113" t="s">
        <v>14</v>
      </c>
      <c r="D16" s="131"/>
      <c r="E16" s="131"/>
      <c r="F16" s="113"/>
      <c r="G16" s="11">
        <v>3088367</v>
      </c>
      <c r="H16" s="14">
        <v>9.6</v>
      </c>
      <c r="I16" s="11">
        <v>1324009</v>
      </c>
      <c r="J16" s="11">
        <v>1217721</v>
      </c>
      <c r="K16" s="11">
        <v>473363</v>
      </c>
      <c r="L16" s="11">
        <v>73273</v>
      </c>
      <c r="M16" s="40">
        <v>88726</v>
      </c>
    </row>
    <row r="17" spans="1:13" s="106" customFormat="1" ht="12.75">
      <c r="A17" s="131" t="s">
        <v>165</v>
      </c>
      <c r="B17" s="132"/>
      <c r="C17" s="113" t="s">
        <v>272</v>
      </c>
      <c r="D17" s="131"/>
      <c r="E17" s="131"/>
      <c r="F17" s="113"/>
      <c r="G17" s="11">
        <v>2332203</v>
      </c>
      <c r="H17" s="14">
        <v>10.2</v>
      </c>
      <c r="I17" s="11">
        <v>888424</v>
      </c>
      <c r="J17" s="11">
        <v>1021714</v>
      </c>
      <c r="K17" s="11">
        <v>394282</v>
      </c>
      <c r="L17" s="11">
        <v>27783</v>
      </c>
      <c r="M17" s="40">
        <v>29442</v>
      </c>
    </row>
    <row r="18" spans="1:13" s="106" customFormat="1" ht="12.75">
      <c r="A18" s="131" t="s">
        <v>166</v>
      </c>
      <c r="B18" s="132"/>
      <c r="C18" s="113" t="s">
        <v>236</v>
      </c>
      <c r="D18" s="131"/>
      <c r="E18" s="131"/>
      <c r="F18" s="113"/>
      <c r="G18" s="122" t="s">
        <v>306</v>
      </c>
      <c r="H18" s="14"/>
      <c r="I18" s="122" t="s">
        <v>306</v>
      </c>
      <c r="J18" s="122" t="s">
        <v>306</v>
      </c>
      <c r="K18" s="122" t="s">
        <v>306</v>
      </c>
      <c r="L18" s="122" t="s">
        <v>306</v>
      </c>
      <c r="M18" s="123" t="s">
        <v>306</v>
      </c>
    </row>
    <row r="19" spans="1:13" s="106" customFormat="1" ht="12.75">
      <c r="A19" s="113"/>
      <c r="B19" s="129"/>
      <c r="C19" s="113"/>
      <c r="D19" s="113" t="s">
        <v>273</v>
      </c>
      <c r="E19" s="113"/>
      <c r="F19" s="113"/>
      <c r="G19" s="11">
        <v>266811</v>
      </c>
      <c r="H19" s="14">
        <v>19.2</v>
      </c>
      <c r="I19" s="11">
        <v>137103</v>
      </c>
      <c r="J19" s="11">
        <v>86249</v>
      </c>
      <c r="K19" s="11">
        <v>36514</v>
      </c>
      <c r="L19" s="11">
        <v>6946</v>
      </c>
      <c r="M19" s="40">
        <v>206</v>
      </c>
    </row>
    <row r="20" spans="1:13" s="106" customFormat="1" ht="12.75">
      <c r="A20" s="131" t="s">
        <v>274</v>
      </c>
      <c r="B20" s="132"/>
      <c r="C20" s="113" t="s">
        <v>167</v>
      </c>
      <c r="D20" s="131"/>
      <c r="E20" s="131"/>
      <c r="F20" s="113"/>
      <c r="G20" s="11">
        <v>185656</v>
      </c>
      <c r="H20" s="14">
        <v>7.6</v>
      </c>
      <c r="I20" s="11">
        <v>9815</v>
      </c>
      <c r="J20" s="11">
        <v>153444</v>
      </c>
      <c r="K20" s="11">
        <v>19533</v>
      </c>
      <c r="L20" s="11">
        <v>2864</v>
      </c>
      <c r="M20" s="40">
        <v>880</v>
      </c>
    </row>
    <row r="21" spans="1:13" s="106" customFormat="1" ht="12.75">
      <c r="A21" s="113"/>
      <c r="B21" s="129"/>
      <c r="C21" s="113" t="s">
        <v>242</v>
      </c>
      <c r="D21" s="113"/>
      <c r="E21" s="113"/>
      <c r="F21" s="113"/>
      <c r="G21" s="122"/>
      <c r="H21" s="14"/>
      <c r="I21" s="122"/>
      <c r="J21" s="122"/>
      <c r="K21" s="122"/>
      <c r="L21" s="122"/>
      <c r="M21" s="123"/>
    </row>
    <row r="22" spans="1:13" s="106" customFormat="1" ht="12.75">
      <c r="A22" s="113"/>
      <c r="B22" s="129"/>
      <c r="C22" s="113"/>
      <c r="D22" s="113" t="s">
        <v>243</v>
      </c>
      <c r="E22" s="113"/>
      <c r="F22" s="113"/>
      <c r="G22" s="122"/>
      <c r="H22" s="14"/>
      <c r="I22" s="122"/>
      <c r="J22" s="122"/>
      <c r="K22" s="122"/>
      <c r="L22" s="122"/>
      <c r="M22" s="123"/>
    </row>
    <row r="23" spans="1:13" s="106" customFormat="1" ht="12.75">
      <c r="A23" s="113"/>
      <c r="B23" s="129"/>
      <c r="C23" s="113"/>
      <c r="D23" s="113" t="s">
        <v>244</v>
      </c>
      <c r="E23" s="113"/>
      <c r="F23" s="113"/>
      <c r="G23" s="122"/>
      <c r="H23" s="14"/>
      <c r="I23" s="122"/>
      <c r="J23" s="122"/>
      <c r="K23" s="122"/>
      <c r="L23" s="122"/>
      <c r="M23" s="123"/>
    </row>
    <row r="24" spans="1:13" s="106" customFormat="1" ht="12.75">
      <c r="A24" s="131" t="s">
        <v>168</v>
      </c>
      <c r="B24" s="132"/>
      <c r="C24" s="131"/>
      <c r="D24" s="131"/>
      <c r="E24" s="131"/>
      <c r="F24" s="113"/>
      <c r="G24" s="122"/>
      <c r="H24" s="14"/>
      <c r="I24" s="122"/>
      <c r="J24" s="122"/>
      <c r="K24" s="122"/>
      <c r="L24" s="122"/>
      <c r="M24" s="123"/>
    </row>
    <row r="25" spans="1:13" s="106" customFormat="1" ht="12.75">
      <c r="A25" s="131" t="s">
        <v>169</v>
      </c>
      <c r="B25" s="132"/>
      <c r="C25" s="113" t="s">
        <v>170</v>
      </c>
      <c r="D25" s="131"/>
      <c r="E25" s="131"/>
      <c r="F25" s="113"/>
      <c r="G25" s="11">
        <v>529064</v>
      </c>
      <c r="H25" s="14">
        <v>7.3</v>
      </c>
      <c r="I25" s="11">
        <v>103557</v>
      </c>
      <c r="J25" s="11">
        <v>196944</v>
      </c>
      <c r="K25" s="11">
        <v>195022</v>
      </c>
      <c r="L25" s="11">
        <v>33541</v>
      </c>
      <c r="M25" s="40">
        <v>1639</v>
      </c>
    </row>
    <row r="26" spans="1:13" s="106" customFormat="1" ht="12.75">
      <c r="A26" s="131" t="s">
        <v>171</v>
      </c>
      <c r="B26" s="132"/>
      <c r="C26" s="113" t="s">
        <v>172</v>
      </c>
      <c r="D26" s="131"/>
      <c r="E26" s="131"/>
      <c r="F26" s="113"/>
      <c r="G26" s="11">
        <v>1399815</v>
      </c>
      <c r="H26" s="14">
        <v>11.6</v>
      </c>
      <c r="I26" s="11">
        <v>582662</v>
      </c>
      <c r="J26" s="11">
        <v>597127</v>
      </c>
      <c r="K26" s="11">
        <v>152522</v>
      </c>
      <c r="L26" s="11">
        <v>67503</v>
      </c>
      <c r="M26" s="40">
        <v>402</v>
      </c>
    </row>
    <row r="27" spans="1:13" s="106" customFormat="1" ht="12.75">
      <c r="A27" s="131" t="s">
        <v>173</v>
      </c>
      <c r="B27" s="132"/>
      <c r="C27" s="113" t="s">
        <v>174</v>
      </c>
      <c r="D27" s="131"/>
      <c r="E27" s="131"/>
      <c r="F27" s="113"/>
      <c r="G27" s="11">
        <v>280322</v>
      </c>
      <c r="H27" s="14">
        <v>18.2</v>
      </c>
      <c r="I27" s="11">
        <v>89630</v>
      </c>
      <c r="J27" s="11">
        <v>176463</v>
      </c>
      <c r="K27" s="11">
        <v>11086</v>
      </c>
      <c r="L27" s="11">
        <v>3144</v>
      </c>
      <c r="M27" s="40">
        <v>123</v>
      </c>
    </row>
    <row r="28" spans="1:13" s="106" customFormat="1" ht="12.75">
      <c r="A28" s="131"/>
      <c r="B28" s="132"/>
      <c r="C28" s="113" t="s">
        <v>275</v>
      </c>
      <c r="D28" s="131"/>
      <c r="E28" s="131"/>
      <c r="F28" s="113"/>
      <c r="G28" s="11"/>
      <c r="H28" s="14"/>
      <c r="I28" s="11"/>
      <c r="J28" s="11"/>
      <c r="K28" s="11"/>
      <c r="L28" s="40"/>
      <c r="M28" s="40"/>
    </row>
    <row r="29" spans="1:13" s="106" customFormat="1" ht="12.75">
      <c r="A29" s="131" t="s">
        <v>276</v>
      </c>
      <c r="B29" s="132"/>
      <c r="C29" s="113"/>
      <c r="D29" s="131" t="s">
        <v>277</v>
      </c>
      <c r="E29" s="131"/>
      <c r="F29" s="113"/>
      <c r="G29" s="11">
        <v>281781</v>
      </c>
      <c r="H29" s="14">
        <v>23.8</v>
      </c>
      <c r="I29" s="11">
        <v>161139</v>
      </c>
      <c r="J29" s="11">
        <v>0</v>
      </c>
      <c r="K29" s="11">
        <v>120641</v>
      </c>
      <c r="L29" s="40">
        <v>0</v>
      </c>
      <c r="M29" s="40">
        <v>0</v>
      </c>
    </row>
    <row r="30" spans="1:13" s="106" customFormat="1" ht="12.75">
      <c r="A30" s="131" t="s">
        <v>278</v>
      </c>
      <c r="B30" s="132"/>
      <c r="C30" s="113"/>
      <c r="D30" s="131" t="s">
        <v>271</v>
      </c>
      <c r="E30" s="131"/>
      <c r="F30" s="113"/>
      <c r="G30" s="11">
        <v>16902</v>
      </c>
      <c r="H30" s="14">
        <v>90</v>
      </c>
      <c r="I30" s="11">
        <v>15840</v>
      </c>
      <c r="J30" s="148">
        <v>0</v>
      </c>
      <c r="K30" s="11">
        <v>1061</v>
      </c>
      <c r="L30" s="40">
        <v>0</v>
      </c>
      <c r="M30" s="40">
        <v>0</v>
      </c>
    </row>
    <row r="31" spans="1:13" s="106" customFormat="1" ht="12.75">
      <c r="A31" s="131" t="s">
        <v>279</v>
      </c>
      <c r="B31" s="132"/>
      <c r="C31" s="113"/>
      <c r="D31" s="131" t="s">
        <v>280</v>
      </c>
      <c r="E31" s="131"/>
      <c r="F31" s="113"/>
      <c r="G31" s="11">
        <v>3305</v>
      </c>
      <c r="H31" s="14">
        <v>70.9</v>
      </c>
      <c r="I31" s="11">
        <v>1918</v>
      </c>
      <c r="J31" s="11">
        <v>0</v>
      </c>
      <c r="K31" s="11">
        <v>1387</v>
      </c>
      <c r="L31" s="40">
        <v>0</v>
      </c>
      <c r="M31" s="40">
        <v>0</v>
      </c>
    </row>
    <row r="32" spans="1:13" s="106" customFormat="1" ht="12.75">
      <c r="A32" s="131" t="s">
        <v>281</v>
      </c>
      <c r="B32" s="132"/>
      <c r="C32" s="113"/>
      <c r="D32" s="131" t="s">
        <v>282</v>
      </c>
      <c r="E32" s="131"/>
      <c r="F32" s="113"/>
      <c r="G32" s="11">
        <v>38</v>
      </c>
      <c r="H32" s="14">
        <v>-15.2</v>
      </c>
      <c r="I32" s="148">
        <v>0</v>
      </c>
      <c r="J32" s="11">
        <v>0</v>
      </c>
      <c r="K32" s="11">
        <v>38</v>
      </c>
      <c r="L32" s="40">
        <v>0</v>
      </c>
      <c r="M32" s="40">
        <v>0</v>
      </c>
    </row>
    <row r="33" spans="1:13" ht="12.75">
      <c r="A33" s="131" t="s">
        <v>283</v>
      </c>
      <c r="B33" s="132"/>
      <c r="D33" s="131" t="s">
        <v>284</v>
      </c>
      <c r="E33" s="131"/>
      <c r="G33" s="11">
        <v>2050</v>
      </c>
      <c r="H33" s="14">
        <v>11.2</v>
      </c>
      <c r="I33" s="11">
        <v>809</v>
      </c>
      <c r="J33" s="11">
        <v>0</v>
      </c>
      <c r="K33" s="11">
        <v>1241</v>
      </c>
      <c r="L33" s="40">
        <v>0</v>
      </c>
      <c r="M33" s="40">
        <v>0</v>
      </c>
    </row>
    <row r="34" spans="1:13" ht="12.75">
      <c r="A34" s="131" t="s">
        <v>175</v>
      </c>
      <c r="B34" s="132"/>
      <c r="C34" s="113" t="s">
        <v>176</v>
      </c>
      <c r="D34" s="131"/>
      <c r="E34" s="131"/>
      <c r="G34" s="11">
        <v>756385</v>
      </c>
      <c r="H34" s="14">
        <v>24.9</v>
      </c>
      <c r="I34" s="11">
        <v>186626</v>
      </c>
      <c r="J34" s="11">
        <v>0</v>
      </c>
      <c r="K34" s="11">
        <v>192485</v>
      </c>
      <c r="L34" s="11">
        <v>377275</v>
      </c>
      <c r="M34" s="40">
        <v>0</v>
      </c>
    </row>
    <row r="35" spans="1:13" ht="12.75">
      <c r="A35" s="131" t="s">
        <v>177</v>
      </c>
      <c r="B35" s="132"/>
      <c r="C35" s="113" t="s">
        <v>285</v>
      </c>
      <c r="D35" s="131"/>
      <c r="E35" s="131"/>
      <c r="G35" s="11">
        <v>1488283</v>
      </c>
      <c r="H35" s="14">
        <v>-0.1</v>
      </c>
      <c r="I35" s="11">
        <v>251185</v>
      </c>
      <c r="J35" s="11">
        <v>1338</v>
      </c>
      <c r="K35" s="11">
        <v>291007</v>
      </c>
      <c r="L35" s="11">
        <v>944753</v>
      </c>
      <c r="M35" s="149">
        <v>0</v>
      </c>
    </row>
    <row r="36" spans="2:13" ht="12.75">
      <c r="B36" s="129"/>
      <c r="C36" s="113" t="s">
        <v>16</v>
      </c>
      <c r="G36" s="122"/>
      <c r="H36" s="14"/>
      <c r="I36" s="122"/>
      <c r="J36" s="122"/>
      <c r="K36" s="122"/>
      <c r="L36" s="122"/>
      <c r="M36" s="123"/>
    </row>
    <row r="37" spans="1:13" ht="12.75">
      <c r="A37" s="131" t="s">
        <v>178</v>
      </c>
      <c r="B37" s="132"/>
      <c r="C37" s="131"/>
      <c r="D37" s="113" t="s">
        <v>170</v>
      </c>
      <c r="E37" s="131"/>
      <c r="G37" s="11">
        <v>167</v>
      </c>
      <c r="H37" s="14">
        <v>75</v>
      </c>
      <c r="I37" s="11">
        <v>2</v>
      </c>
      <c r="J37" s="11">
        <v>160</v>
      </c>
      <c r="K37" s="11">
        <v>5</v>
      </c>
      <c r="L37" s="11">
        <v>0</v>
      </c>
      <c r="M37" s="149">
        <v>48</v>
      </c>
    </row>
    <row r="38" spans="1:13" ht="12.75">
      <c r="A38" s="131" t="s">
        <v>286</v>
      </c>
      <c r="B38" s="132"/>
      <c r="C38" s="131"/>
      <c r="D38" s="113" t="s">
        <v>172</v>
      </c>
      <c r="E38" s="131"/>
      <c r="G38" s="11">
        <v>55877</v>
      </c>
      <c r="H38" s="14">
        <v>54.2</v>
      </c>
      <c r="I38" s="11">
        <v>27380</v>
      </c>
      <c r="J38" s="11">
        <v>23090</v>
      </c>
      <c r="K38" s="11">
        <v>5347</v>
      </c>
      <c r="L38" s="11">
        <v>60</v>
      </c>
      <c r="M38" s="40">
        <v>192</v>
      </c>
    </row>
    <row r="39" spans="1:13" ht="12.75">
      <c r="A39" s="131" t="s">
        <v>179</v>
      </c>
      <c r="B39" s="132"/>
      <c r="C39" s="131"/>
      <c r="D39" s="113" t="s">
        <v>180</v>
      </c>
      <c r="E39" s="131"/>
      <c r="G39" s="11">
        <v>176</v>
      </c>
      <c r="H39" s="14">
        <v>64.5</v>
      </c>
      <c r="I39" s="11">
        <v>0</v>
      </c>
      <c r="J39" s="11">
        <v>111</v>
      </c>
      <c r="K39" s="11">
        <v>65</v>
      </c>
      <c r="L39" s="120">
        <v>0</v>
      </c>
      <c r="M39" s="149">
        <v>0</v>
      </c>
    </row>
    <row r="40" spans="2:13" ht="12.75">
      <c r="B40" s="129"/>
      <c r="C40" s="113" t="s">
        <v>181</v>
      </c>
      <c r="G40" s="122"/>
      <c r="H40" s="14"/>
      <c r="I40" s="122"/>
      <c r="J40" s="122"/>
      <c r="K40" s="122"/>
      <c r="L40" s="122"/>
      <c r="M40" s="123"/>
    </row>
    <row r="41" spans="2:13" ht="12.75">
      <c r="B41" s="129"/>
      <c r="D41" s="113" t="s">
        <v>182</v>
      </c>
      <c r="G41" s="122"/>
      <c r="H41" s="14"/>
      <c r="I41" s="122"/>
      <c r="J41" s="122"/>
      <c r="K41" s="122"/>
      <c r="L41" s="122"/>
      <c r="M41" s="123"/>
    </row>
    <row r="42" spans="1:13" ht="12.75">
      <c r="A42" s="131" t="s">
        <v>183</v>
      </c>
      <c r="B42" s="132"/>
      <c r="C42" s="131"/>
      <c r="D42" s="131"/>
      <c r="E42" s="113" t="s">
        <v>184</v>
      </c>
      <c r="G42" s="11">
        <v>0</v>
      </c>
      <c r="H42" s="148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</row>
    <row r="43" spans="1:13" ht="12.75">
      <c r="A43" s="131" t="s">
        <v>185</v>
      </c>
      <c r="B43" s="132"/>
      <c r="C43" s="131"/>
      <c r="D43" s="131"/>
      <c r="E43" s="113" t="s">
        <v>186</v>
      </c>
      <c r="G43" s="11">
        <v>0</v>
      </c>
      <c r="H43" s="148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</row>
    <row r="44" spans="1:13" ht="12.75">
      <c r="A44" s="131" t="s">
        <v>187</v>
      </c>
      <c r="B44" s="132"/>
      <c r="C44" s="131"/>
      <c r="D44" s="113" t="s">
        <v>188</v>
      </c>
      <c r="E44" s="131"/>
      <c r="G44" s="11">
        <v>2939323</v>
      </c>
      <c r="H44" s="14">
        <v>9.6</v>
      </c>
      <c r="I44" s="11">
        <v>477753</v>
      </c>
      <c r="J44" s="11">
        <v>1674433</v>
      </c>
      <c r="K44" s="11">
        <v>787137</v>
      </c>
      <c r="L44" s="40">
        <v>0</v>
      </c>
      <c r="M44" s="40">
        <v>0</v>
      </c>
    </row>
    <row r="45" spans="1:13" ht="12.75">
      <c r="A45" s="131" t="s">
        <v>189</v>
      </c>
      <c r="B45" s="132"/>
      <c r="C45" s="131"/>
      <c r="D45" s="113" t="s">
        <v>190</v>
      </c>
      <c r="E45" s="131"/>
      <c r="G45" s="11">
        <v>104358</v>
      </c>
      <c r="H45" s="14">
        <v>8.2</v>
      </c>
      <c r="I45" s="120">
        <v>0</v>
      </c>
      <c r="J45" s="11">
        <v>104358</v>
      </c>
      <c r="K45" s="11" t="s">
        <v>352</v>
      </c>
      <c r="L45" s="40">
        <v>0</v>
      </c>
      <c r="M45" s="149">
        <v>0</v>
      </c>
    </row>
    <row r="46" spans="1:13" ht="12.75">
      <c r="A46" s="131" t="s">
        <v>316</v>
      </c>
      <c r="B46" s="132"/>
      <c r="C46" s="113" t="s">
        <v>191</v>
      </c>
      <c r="D46" s="131"/>
      <c r="E46" s="131"/>
      <c r="G46" s="11">
        <v>51452</v>
      </c>
      <c r="H46" s="14">
        <v>148.9</v>
      </c>
      <c r="I46" s="120">
        <v>25282</v>
      </c>
      <c r="J46" s="11">
        <v>898</v>
      </c>
      <c r="K46" s="11">
        <v>25271</v>
      </c>
      <c r="L46" s="11">
        <v>0</v>
      </c>
      <c r="M46" s="40">
        <v>195</v>
      </c>
    </row>
    <row r="47" spans="1:13" ht="12.75">
      <c r="A47" s="131" t="s">
        <v>192</v>
      </c>
      <c r="B47" s="132"/>
      <c r="C47" s="113" t="s">
        <v>241</v>
      </c>
      <c r="D47" s="131"/>
      <c r="E47" s="131"/>
      <c r="G47" s="11">
        <v>186212</v>
      </c>
      <c r="H47" s="14">
        <v>-27.9</v>
      </c>
      <c r="I47" s="11">
        <v>13894</v>
      </c>
      <c r="J47" s="11">
        <v>157659</v>
      </c>
      <c r="K47" s="11">
        <v>14659</v>
      </c>
      <c r="L47" s="11">
        <v>0</v>
      </c>
      <c r="M47" s="40">
        <v>669</v>
      </c>
    </row>
    <row r="48" spans="2:16" ht="12.75">
      <c r="B48" s="129"/>
      <c r="C48" s="113" t="s">
        <v>138</v>
      </c>
      <c r="G48" s="11">
        <v>13968547</v>
      </c>
      <c r="H48" s="14">
        <v>9.6</v>
      </c>
      <c r="I48" s="11">
        <v>4297030</v>
      </c>
      <c r="J48" s="11">
        <v>5411707</v>
      </c>
      <c r="K48" s="11">
        <v>2722667</v>
      </c>
      <c r="L48" s="11">
        <v>1537142</v>
      </c>
      <c r="M48" s="40">
        <v>122522</v>
      </c>
      <c r="P48" s="134"/>
    </row>
    <row r="49" spans="1:13" s="106" customFormat="1" ht="12.75">
      <c r="A49" s="113"/>
      <c r="B49" s="129"/>
      <c r="C49" s="113"/>
      <c r="D49" s="113"/>
      <c r="E49" s="113"/>
      <c r="F49" s="113"/>
      <c r="G49" s="122"/>
      <c r="H49" s="14"/>
      <c r="I49" s="122"/>
      <c r="J49" s="122"/>
      <c r="K49" s="122"/>
      <c r="L49" s="122"/>
      <c r="M49" s="123"/>
    </row>
    <row r="50" spans="1:13" s="106" customFormat="1" ht="12.75">
      <c r="A50" s="113"/>
      <c r="B50" s="129"/>
      <c r="C50" s="113" t="s">
        <v>193</v>
      </c>
      <c r="D50" s="113"/>
      <c r="E50" s="113"/>
      <c r="F50" s="113"/>
      <c r="G50" s="122"/>
      <c r="H50" s="14"/>
      <c r="I50" s="122"/>
      <c r="J50" s="122"/>
      <c r="K50" s="122"/>
      <c r="L50" s="122"/>
      <c r="M50" s="123"/>
    </row>
    <row r="51" spans="1:13" s="106" customFormat="1" ht="12.75">
      <c r="A51" s="113"/>
      <c r="B51" s="129"/>
      <c r="C51" s="113"/>
      <c r="D51" s="113"/>
      <c r="E51" s="113"/>
      <c r="F51" s="113"/>
      <c r="G51" s="122"/>
      <c r="H51" s="14"/>
      <c r="I51" s="122"/>
      <c r="J51" s="122"/>
      <c r="K51" s="122"/>
      <c r="L51" s="122"/>
      <c r="M51" s="123"/>
    </row>
    <row r="52" spans="1:13" s="106" customFormat="1" ht="12.75">
      <c r="A52" s="131" t="s">
        <v>317</v>
      </c>
      <c r="B52" s="132"/>
      <c r="C52" s="113" t="s">
        <v>194</v>
      </c>
      <c r="D52" s="131"/>
      <c r="E52" s="131"/>
      <c r="F52" s="113"/>
      <c r="G52" s="11">
        <v>166</v>
      </c>
      <c r="H52" s="14">
        <v>-98.9</v>
      </c>
      <c r="I52" s="11">
        <v>9</v>
      </c>
      <c r="J52" s="11">
        <v>0</v>
      </c>
      <c r="K52" s="11">
        <v>156</v>
      </c>
      <c r="L52" s="11">
        <v>0</v>
      </c>
      <c r="M52" s="40">
        <v>2</v>
      </c>
    </row>
    <row r="53" spans="1:13" s="106" customFormat="1" ht="12.75">
      <c r="A53" s="131" t="s">
        <v>318</v>
      </c>
      <c r="B53" s="132"/>
      <c r="C53" s="113" t="s">
        <v>195</v>
      </c>
      <c r="D53" s="131"/>
      <c r="E53" s="131"/>
      <c r="F53" s="113"/>
      <c r="G53" s="11">
        <v>151492</v>
      </c>
      <c r="H53" s="14">
        <v>115.6</v>
      </c>
      <c r="I53" s="11">
        <v>136368</v>
      </c>
      <c r="J53" s="11">
        <v>842</v>
      </c>
      <c r="K53" s="11">
        <v>14281</v>
      </c>
      <c r="L53" s="11">
        <v>0</v>
      </c>
      <c r="M53" s="40">
        <v>236</v>
      </c>
    </row>
    <row r="54" spans="1:13" s="106" customFormat="1" ht="12.75">
      <c r="A54" s="131" t="s">
        <v>196</v>
      </c>
      <c r="B54" s="132"/>
      <c r="C54" s="113" t="s">
        <v>197</v>
      </c>
      <c r="D54" s="131"/>
      <c r="E54" s="131"/>
      <c r="F54" s="113"/>
      <c r="G54" s="11">
        <v>68296</v>
      </c>
      <c r="H54" s="14">
        <v>35.1</v>
      </c>
      <c r="I54" s="11">
        <v>21806</v>
      </c>
      <c r="J54" s="11">
        <v>25478</v>
      </c>
      <c r="K54" s="11">
        <v>20955</v>
      </c>
      <c r="L54" s="11">
        <v>57</v>
      </c>
      <c r="M54" s="40">
        <v>0</v>
      </c>
    </row>
    <row r="55" spans="1:13" s="106" customFormat="1" ht="12.75">
      <c r="A55" s="131" t="s">
        <v>287</v>
      </c>
      <c r="B55" s="132"/>
      <c r="C55" s="113" t="s">
        <v>238</v>
      </c>
      <c r="D55" s="131"/>
      <c r="E55" s="131"/>
      <c r="F55" s="113"/>
      <c r="G55" s="11">
        <v>59382</v>
      </c>
      <c r="H55" s="14">
        <v>-44.2</v>
      </c>
      <c r="I55" s="11">
        <v>34011</v>
      </c>
      <c r="J55" s="11">
        <v>10864</v>
      </c>
      <c r="K55" s="11">
        <v>14507</v>
      </c>
      <c r="L55" s="120">
        <v>0</v>
      </c>
      <c r="M55" s="133">
        <v>3</v>
      </c>
    </row>
    <row r="56" spans="1:13" s="106" customFormat="1" ht="12.75">
      <c r="A56" s="131" t="s">
        <v>198</v>
      </c>
      <c r="B56" s="132"/>
      <c r="C56" s="113" t="s">
        <v>239</v>
      </c>
      <c r="D56" s="131"/>
      <c r="E56" s="131"/>
      <c r="F56" s="113"/>
      <c r="G56" s="122"/>
      <c r="H56" s="14"/>
      <c r="I56" s="122"/>
      <c r="J56" s="122"/>
      <c r="K56" s="122"/>
      <c r="L56" s="122"/>
      <c r="M56" s="123"/>
    </row>
    <row r="57" spans="1:13" s="106" customFormat="1" ht="12.75">
      <c r="A57" s="113"/>
      <c r="B57" s="129"/>
      <c r="C57" s="113"/>
      <c r="D57" s="113" t="s">
        <v>240</v>
      </c>
      <c r="E57" s="113"/>
      <c r="F57" s="113"/>
      <c r="G57" s="11">
        <v>598943</v>
      </c>
      <c r="H57" s="14">
        <v>26.3</v>
      </c>
      <c r="I57" s="11">
        <v>136334</v>
      </c>
      <c r="J57" s="11">
        <v>413749</v>
      </c>
      <c r="K57" s="11">
        <v>47183</v>
      </c>
      <c r="L57" s="11">
        <v>1677</v>
      </c>
      <c r="M57" s="40">
        <v>3968</v>
      </c>
    </row>
    <row r="58" spans="1:13" s="106" customFormat="1" ht="12.75">
      <c r="A58" s="131" t="s">
        <v>199</v>
      </c>
      <c r="B58" s="132"/>
      <c r="C58" s="113" t="s">
        <v>20</v>
      </c>
      <c r="D58" s="131"/>
      <c r="E58" s="131"/>
      <c r="F58" s="113"/>
      <c r="G58" s="11">
        <v>1985768</v>
      </c>
      <c r="H58" s="14">
        <v>17.5</v>
      </c>
      <c r="I58" s="11">
        <v>448103</v>
      </c>
      <c r="J58" s="11">
        <v>1313943</v>
      </c>
      <c r="K58" s="11">
        <v>217776</v>
      </c>
      <c r="L58" s="11">
        <v>5946</v>
      </c>
      <c r="M58" s="40">
        <v>6978</v>
      </c>
    </row>
    <row r="59" spans="1:13" s="106" customFormat="1" ht="12.75">
      <c r="A59" s="113"/>
      <c r="B59" s="129"/>
      <c r="C59" s="113" t="s">
        <v>200</v>
      </c>
      <c r="D59" s="113"/>
      <c r="E59" s="113"/>
      <c r="F59" s="113"/>
      <c r="G59" s="11">
        <v>513055</v>
      </c>
      <c r="H59" s="14">
        <v>36.5</v>
      </c>
      <c r="I59" s="11">
        <v>216869</v>
      </c>
      <c r="J59" s="11">
        <v>166173</v>
      </c>
      <c r="K59" s="11">
        <v>128625</v>
      </c>
      <c r="L59" s="11">
        <v>1388</v>
      </c>
      <c r="M59" s="40">
        <v>2762</v>
      </c>
    </row>
    <row r="60" spans="1:13" s="106" customFormat="1" ht="12.75">
      <c r="A60" s="113"/>
      <c r="B60" s="129"/>
      <c r="C60" s="113"/>
      <c r="D60" s="113"/>
      <c r="E60" s="113"/>
      <c r="F60" s="113" t="s">
        <v>31</v>
      </c>
      <c r="G60" s="11">
        <v>313727</v>
      </c>
      <c r="H60" s="14">
        <v>4.5</v>
      </c>
      <c r="I60" s="11">
        <v>38995</v>
      </c>
      <c r="J60" s="11">
        <v>232313</v>
      </c>
      <c r="K60" s="11">
        <v>42419</v>
      </c>
      <c r="L60" s="40">
        <v>0</v>
      </c>
      <c r="M60" s="121">
        <v>0</v>
      </c>
    </row>
    <row r="61" spans="1:13" s="106" customFormat="1" ht="12.75">
      <c r="A61" s="113"/>
      <c r="B61" s="129"/>
      <c r="C61" s="113"/>
      <c r="D61" s="113"/>
      <c r="E61" s="113"/>
      <c r="F61" s="113" t="s">
        <v>201</v>
      </c>
      <c r="G61" s="11">
        <v>148978</v>
      </c>
      <c r="H61" s="14">
        <v>4.7</v>
      </c>
      <c r="I61" s="11">
        <v>6356</v>
      </c>
      <c r="J61" s="11">
        <v>142622</v>
      </c>
      <c r="K61" s="40">
        <v>0</v>
      </c>
      <c r="L61" s="40">
        <v>0</v>
      </c>
      <c r="M61" s="40">
        <v>1317</v>
      </c>
    </row>
    <row r="62" spans="1:13" s="106" customFormat="1" ht="12.75">
      <c r="A62" s="131" t="s">
        <v>202</v>
      </c>
      <c r="B62" s="132"/>
      <c r="C62" s="113" t="s">
        <v>203</v>
      </c>
      <c r="D62" s="131"/>
      <c r="E62" s="131"/>
      <c r="F62" s="113"/>
      <c r="G62" s="122" t="s">
        <v>306</v>
      </c>
      <c r="H62" s="14"/>
      <c r="I62" s="122" t="s">
        <v>306</v>
      </c>
      <c r="J62" s="122" t="s">
        <v>306</v>
      </c>
      <c r="K62" s="122" t="s">
        <v>306</v>
      </c>
      <c r="L62" s="122" t="s">
        <v>306</v>
      </c>
      <c r="M62" s="123" t="s">
        <v>306</v>
      </c>
    </row>
    <row r="63" spans="1:13" s="106" customFormat="1" ht="12.75">
      <c r="A63" s="113"/>
      <c r="B63" s="129"/>
      <c r="C63" s="113"/>
      <c r="D63" s="113" t="s">
        <v>204</v>
      </c>
      <c r="E63" s="113"/>
      <c r="F63" s="113"/>
      <c r="G63" s="11">
        <v>347263</v>
      </c>
      <c r="H63" s="14">
        <v>18.2</v>
      </c>
      <c r="I63" s="11">
        <v>175107</v>
      </c>
      <c r="J63" s="11">
        <v>137435</v>
      </c>
      <c r="K63" s="11">
        <v>33517</v>
      </c>
      <c r="L63" s="11">
        <v>1203</v>
      </c>
      <c r="M63" s="40">
        <v>1747</v>
      </c>
    </row>
    <row r="64" spans="1:13" s="106" customFormat="1" ht="12.75">
      <c r="A64" s="113"/>
      <c r="B64" s="129"/>
      <c r="C64" s="113" t="s">
        <v>205</v>
      </c>
      <c r="D64" s="113"/>
      <c r="E64" s="113"/>
      <c r="F64" s="113"/>
      <c r="G64" s="122"/>
      <c r="H64" s="14"/>
      <c r="I64" s="122"/>
      <c r="J64" s="122"/>
      <c r="K64" s="122"/>
      <c r="L64" s="122"/>
      <c r="M64" s="123"/>
    </row>
    <row r="65" spans="2:13" ht="12.75">
      <c r="B65" s="129"/>
      <c r="D65" s="113" t="s">
        <v>206</v>
      </c>
      <c r="G65" s="122"/>
      <c r="H65" s="14"/>
      <c r="I65" s="122"/>
      <c r="J65" s="122"/>
      <c r="K65" s="122"/>
      <c r="L65" s="122"/>
      <c r="M65" s="123"/>
    </row>
    <row r="66" spans="1:13" ht="12.75">
      <c r="A66" s="131" t="s">
        <v>207</v>
      </c>
      <c r="B66" s="132"/>
      <c r="C66" s="131"/>
      <c r="D66" s="113" t="s">
        <v>170</v>
      </c>
      <c r="E66" s="131"/>
      <c r="G66" s="11">
        <v>78470</v>
      </c>
      <c r="H66" s="14">
        <v>80.7</v>
      </c>
      <c r="I66" s="11">
        <v>13712</v>
      </c>
      <c r="J66" s="11">
        <v>35437</v>
      </c>
      <c r="K66" s="11">
        <v>26992</v>
      </c>
      <c r="L66" s="11">
        <v>2329</v>
      </c>
      <c r="M66" s="40">
        <v>11</v>
      </c>
    </row>
    <row r="67" spans="1:13" ht="12.75">
      <c r="A67" s="131" t="s">
        <v>208</v>
      </c>
      <c r="B67" s="132"/>
      <c r="C67" s="131"/>
      <c r="D67" s="113" t="s">
        <v>172</v>
      </c>
      <c r="E67" s="131"/>
      <c r="G67" s="11">
        <v>205027</v>
      </c>
      <c r="H67" s="14">
        <v>58.3</v>
      </c>
      <c r="I67" s="11">
        <v>74758</v>
      </c>
      <c r="J67" s="11">
        <v>81091</v>
      </c>
      <c r="K67" s="11">
        <v>39469</v>
      </c>
      <c r="L67" s="11">
        <v>9709</v>
      </c>
      <c r="M67" s="40">
        <v>0</v>
      </c>
    </row>
    <row r="68" spans="1:13" ht="12.75">
      <c r="A68" s="131" t="s">
        <v>209</v>
      </c>
      <c r="B68" s="132"/>
      <c r="C68" s="113" t="s">
        <v>210</v>
      </c>
      <c r="D68" s="131"/>
      <c r="E68" s="131"/>
      <c r="G68" s="11">
        <v>156</v>
      </c>
      <c r="H68" s="14">
        <v>-70</v>
      </c>
      <c r="I68" s="135">
        <v>1</v>
      </c>
      <c r="J68" s="11">
        <v>153</v>
      </c>
      <c r="K68" s="149">
        <v>2</v>
      </c>
      <c r="L68" s="40">
        <v>0</v>
      </c>
      <c r="M68" s="40">
        <v>0</v>
      </c>
    </row>
    <row r="69" spans="1:13" ht="12.75">
      <c r="A69" s="131" t="s">
        <v>211</v>
      </c>
      <c r="B69" s="132"/>
      <c r="C69" s="113" t="s">
        <v>212</v>
      </c>
      <c r="D69" s="131"/>
      <c r="E69" s="131"/>
      <c r="G69" s="11">
        <v>163</v>
      </c>
      <c r="H69" s="14">
        <v>230.5</v>
      </c>
      <c r="I69" s="11">
        <v>0</v>
      </c>
      <c r="J69" s="11">
        <v>82</v>
      </c>
      <c r="K69" s="11">
        <v>0</v>
      </c>
      <c r="L69" s="11">
        <v>81</v>
      </c>
      <c r="M69" s="149">
        <v>0</v>
      </c>
    </row>
    <row r="70" spans="1:13" ht="12.75">
      <c r="A70" s="131" t="s">
        <v>213</v>
      </c>
      <c r="B70" s="132"/>
      <c r="C70" s="113" t="s">
        <v>214</v>
      </c>
      <c r="D70" s="131"/>
      <c r="E70" s="131"/>
      <c r="G70" s="11">
        <v>3781</v>
      </c>
      <c r="H70" s="14">
        <v>-57.2</v>
      </c>
      <c r="I70" s="11">
        <v>0</v>
      </c>
      <c r="J70" s="11">
        <v>3781</v>
      </c>
      <c r="K70" s="11">
        <v>0</v>
      </c>
      <c r="L70" s="40">
        <v>0</v>
      </c>
      <c r="M70" s="40">
        <v>531</v>
      </c>
    </row>
    <row r="71" spans="1:13" ht="12.75">
      <c r="A71" s="131" t="s">
        <v>215</v>
      </c>
      <c r="B71" s="132"/>
      <c r="C71" s="113" t="s">
        <v>237</v>
      </c>
      <c r="D71" s="131"/>
      <c r="E71" s="131"/>
      <c r="G71" s="11">
        <v>70607</v>
      </c>
      <c r="H71" s="14">
        <v>-28.1</v>
      </c>
      <c r="I71" s="11">
        <v>0</v>
      </c>
      <c r="J71" s="11">
        <v>69442</v>
      </c>
      <c r="K71" s="11">
        <v>1165</v>
      </c>
      <c r="L71" s="40">
        <v>0</v>
      </c>
      <c r="M71" s="40">
        <v>5760</v>
      </c>
    </row>
    <row r="72" spans="2:14" ht="12.75">
      <c r="B72" s="129"/>
      <c r="C72" s="113" t="s">
        <v>158</v>
      </c>
      <c r="G72" s="11">
        <v>3569515</v>
      </c>
      <c r="H72" s="14">
        <v>19.7</v>
      </c>
      <c r="I72" s="11">
        <v>1040211</v>
      </c>
      <c r="J72" s="11">
        <v>2092298</v>
      </c>
      <c r="K72" s="11">
        <v>416003</v>
      </c>
      <c r="L72" s="11">
        <v>21003</v>
      </c>
      <c r="M72" s="40">
        <v>19236</v>
      </c>
      <c r="N72" s="88"/>
    </row>
    <row r="73" spans="2:13" ht="12.75">
      <c r="B73" s="129"/>
      <c r="C73" s="113" t="s">
        <v>216</v>
      </c>
      <c r="G73" s="122" t="s">
        <v>306</v>
      </c>
      <c r="H73" s="14"/>
      <c r="I73" s="122" t="s">
        <v>306</v>
      </c>
      <c r="J73" s="122" t="s">
        <v>306</v>
      </c>
      <c r="K73" s="122" t="s">
        <v>306</v>
      </c>
      <c r="L73" s="122" t="s">
        <v>306</v>
      </c>
      <c r="M73" s="123" t="s">
        <v>306</v>
      </c>
    </row>
    <row r="74" spans="2:13" ht="12.75">
      <c r="B74" s="129"/>
      <c r="D74" s="113" t="s">
        <v>160</v>
      </c>
      <c r="G74" s="11">
        <v>17538062</v>
      </c>
      <c r="H74" s="14">
        <v>11.5</v>
      </c>
      <c r="I74" s="11">
        <v>5337241</v>
      </c>
      <c r="J74" s="11">
        <v>7504005</v>
      </c>
      <c r="K74" s="11">
        <v>3138671</v>
      </c>
      <c r="L74" s="11">
        <v>1558145</v>
      </c>
      <c r="M74" s="40">
        <v>141759</v>
      </c>
    </row>
    <row r="75" ht="6.6" customHeight="1">
      <c r="A75" s="113" t="s">
        <v>161</v>
      </c>
    </row>
    <row r="76" spans="1:5" ht="12.75">
      <c r="A76" s="131" t="s">
        <v>288</v>
      </c>
      <c r="B76" s="131"/>
      <c r="C76" s="131"/>
      <c r="D76" s="131"/>
      <c r="E76" s="131"/>
    </row>
    <row r="77" spans="1:5" ht="3.6" customHeight="1">
      <c r="A77" s="131"/>
      <c r="B77" s="131"/>
      <c r="C77" s="131"/>
      <c r="D77" s="131"/>
      <c r="E77" s="131"/>
    </row>
  </sheetData>
  <mergeCells count="15">
    <mergeCell ref="A1:M1"/>
    <mergeCell ref="A2:M2"/>
    <mergeCell ref="A4:A13"/>
    <mergeCell ref="B4:F13"/>
    <mergeCell ref="G4:H5"/>
    <mergeCell ref="I4:L5"/>
    <mergeCell ref="M4:M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90" r:id="rId1"/>
  <headerFooter alignWithMargins="0">
    <oddFooter>&amp;C11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C84FE-8D25-4329-946A-E79D2A5F0096}">
  <dimension ref="A1:O79"/>
  <sheetViews>
    <sheetView workbookViewId="0" topLeftCell="A1">
      <selection activeCell="N1" sqref="N1"/>
    </sheetView>
  </sheetViews>
  <sheetFormatPr defaultColWidth="11.421875" defaultRowHeight="12.75"/>
  <cols>
    <col min="1" max="1" width="12.140625" style="112" customWidth="1"/>
    <col min="2" max="2" width="0.85546875" style="112" customWidth="1"/>
    <col min="3" max="3" width="1.28515625" style="112" customWidth="1"/>
    <col min="4" max="4" width="1.421875" style="112" customWidth="1"/>
    <col min="5" max="5" width="1.8515625" style="112" customWidth="1"/>
    <col min="6" max="6" width="28.57421875" style="113" customWidth="1"/>
    <col min="7" max="7" width="9.00390625" style="113" customWidth="1"/>
    <col min="8" max="8" width="7.140625" style="113" customWidth="1"/>
    <col min="9" max="9" width="8.00390625" style="113" customWidth="1"/>
    <col min="10" max="10" width="8.8515625" style="113" customWidth="1"/>
    <col min="11" max="12" width="8.00390625" style="113" customWidth="1"/>
    <col min="13" max="13" width="7.140625" style="113" customWidth="1"/>
    <col min="14" max="14" width="11.421875" style="106" customWidth="1"/>
    <col min="15" max="16384" width="11.421875" style="113" customWidth="1"/>
  </cols>
  <sheetData>
    <row r="1" spans="1:13" s="106" customFormat="1" ht="12">
      <c r="A1" s="290" t="s">
        <v>326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 s="106" customFormat="1" ht="12">
      <c r="A2" s="290" t="s">
        <v>345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</row>
    <row r="3" spans="1:13" s="106" customFormat="1" ht="7.9" customHeight="1">
      <c r="A3" s="107"/>
      <c r="B3" s="107"/>
      <c r="C3" s="107"/>
      <c r="D3" s="107"/>
      <c r="E3" s="107"/>
      <c r="F3" s="108"/>
      <c r="G3" s="108"/>
      <c r="H3" s="108"/>
      <c r="I3" s="108"/>
      <c r="J3" s="108"/>
      <c r="K3" s="108"/>
      <c r="L3" s="108"/>
      <c r="M3" s="108"/>
    </row>
    <row r="4" spans="1:13" s="106" customFormat="1" ht="13.15" customHeight="1">
      <c r="A4" s="291" t="s">
        <v>98</v>
      </c>
      <c r="B4" s="294" t="s">
        <v>99</v>
      </c>
      <c r="C4" s="295"/>
      <c r="D4" s="295"/>
      <c r="E4" s="295"/>
      <c r="F4" s="296"/>
      <c r="G4" s="302" t="s">
        <v>299</v>
      </c>
      <c r="H4" s="303"/>
      <c r="I4" s="294" t="s">
        <v>82</v>
      </c>
      <c r="J4" s="295"/>
      <c r="K4" s="295"/>
      <c r="L4" s="296"/>
      <c r="M4" s="306" t="s">
        <v>266</v>
      </c>
    </row>
    <row r="5" spans="1:13" s="106" customFormat="1" ht="13.15" customHeight="1">
      <c r="A5" s="292"/>
      <c r="B5" s="297"/>
      <c r="C5" s="298"/>
      <c r="D5" s="298"/>
      <c r="E5" s="298"/>
      <c r="F5" s="299"/>
      <c r="G5" s="304"/>
      <c r="H5" s="305"/>
      <c r="I5" s="300"/>
      <c r="J5" s="293"/>
      <c r="K5" s="293"/>
      <c r="L5" s="301"/>
      <c r="M5" s="307"/>
    </row>
    <row r="6" spans="1:13" s="106" customFormat="1" ht="12.6" customHeight="1">
      <c r="A6" s="292"/>
      <c r="B6" s="297"/>
      <c r="C6" s="298"/>
      <c r="D6" s="298"/>
      <c r="E6" s="298"/>
      <c r="F6" s="299"/>
      <c r="G6" s="297" t="s">
        <v>100</v>
      </c>
      <c r="H6" s="308" t="s">
        <v>346</v>
      </c>
      <c r="I6" s="308" t="s">
        <v>227</v>
      </c>
      <c r="J6" s="308" t="s">
        <v>267</v>
      </c>
      <c r="K6" s="302" t="s">
        <v>83</v>
      </c>
      <c r="L6" s="294" t="s">
        <v>40</v>
      </c>
      <c r="M6" s="302" t="s">
        <v>84</v>
      </c>
    </row>
    <row r="7" spans="1:13" s="106" customFormat="1" ht="12.75">
      <c r="A7" s="292"/>
      <c r="B7" s="297"/>
      <c r="C7" s="298"/>
      <c r="D7" s="298"/>
      <c r="E7" s="298"/>
      <c r="F7" s="299"/>
      <c r="G7" s="297"/>
      <c r="H7" s="309"/>
      <c r="I7" s="309"/>
      <c r="J7" s="309"/>
      <c r="K7" s="297"/>
      <c r="L7" s="297"/>
      <c r="M7" s="297"/>
    </row>
    <row r="8" spans="1:13" s="106" customFormat="1" ht="12.75">
      <c r="A8" s="292"/>
      <c r="B8" s="297"/>
      <c r="C8" s="298"/>
      <c r="D8" s="298"/>
      <c r="E8" s="298"/>
      <c r="F8" s="299"/>
      <c r="G8" s="297"/>
      <c r="H8" s="309"/>
      <c r="I8" s="309"/>
      <c r="J8" s="309"/>
      <c r="K8" s="297"/>
      <c r="L8" s="297"/>
      <c r="M8" s="297"/>
    </row>
    <row r="9" spans="1:13" s="106" customFormat="1" ht="12.75">
      <c r="A9" s="292"/>
      <c r="B9" s="297"/>
      <c r="C9" s="298"/>
      <c r="D9" s="298"/>
      <c r="E9" s="298"/>
      <c r="F9" s="299"/>
      <c r="G9" s="297"/>
      <c r="H9" s="309"/>
      <c r="I9" s="309"/>
      <c r="J9" s="309"/>
      <c r="K9" s="297"/>
      <c r="L9" s="297"/>
      <c r="M9" s="297"/>
    </row>
    <row r="10" spans="1:13" s="106" customFormat="1" ht="12.75">
      <c r="A10" s="292"/>
      <c r="B10" s="297"/>
      <c r="C10" s="298"/>
      <c r="D10" s="298"/>
      <c r="E10" s="298"/>
      <c r="F10" s="299"/>
      <c r="G10" s="297"/>
      <c r="H10" s="309"/>
      <c r="I10" s="309"/>
      <c r="J10" s="309"/>
      <c r="K10" s="297"/>
      <c r="L10" s="297"/>
      <c r="M10" s="297"/>
    </row>
    <row r="11" spans="1:13" s="106" customFormat="1" ht="12.75">
      <c r="A11" s="292"/>
      <c r="B11" s="297"/>
      <c r="C11" s="298"/>
      <c r="D11" s="298"/>
      <c r="E11" s="298"/>
      <c r="F11" s="299"/>
      <c r="G11" s="297"/>
      <c r="H11" s="309"/>
      <c r="I11" s="309"/>
      <c r="J11" s="309"/>
      <c r="K11" s="297"/>
      <c r="L11" s="297"/>
      <c r="M11" s="297"/>
    </row>
    <row r="12" spans="1:13" s="106" customFormat="1" ht="12.75">
      <c r="A12" s="292"/>
      <c r="B12" s="297"/>
      <c r="C12" s="298"/>
      <c r="D12" s="298"/>
      <c r="E12" s="298"/>
      <c r="F12" s="299"/>
      <c r="G12" s="300"/>
      <c r="H12" s="310"/>
      <c r="I12" s="310"/>
      <c r="J12" s="310"/>
      <c r="K12" s="300"/>
      <c r="L12" s="300"/>
      <c r="M12" s="300"/>
    </row>
    <row r="13" spans="1:13" s="106" customFormat="1" ht="12.75">
      <c r="A13" s="293"/>
      <c r="B13" s="300"/>
      <c r="C13" s="293"/>
      <c r="D13" s="293"/>
      <c r="E13" s="293"/>
      <c r="F13" s="301"/>
      <c r="G13" s="167" t="s">
        <v>85</v>
      </c>
      <c r="H13" s="167" t="s">
        <v>101</v>
      </c>
      <c r="I13" s="311" t="s">
        <v>85</v>
      </c>
      <c r="J13" s="312"/>
      <c r="K13" s="312"/>
      <c r="L13" s="312"/>
      <c r="M13" s="312"/>
    </row>
    <row r="14" spans="1:13" s="106" customFormat="1" ht="7.5" customHeight="1">
      <c r="A14" s="110"/>
      <c r="B14" s="111"/>
      <c r="C14" s="112"/>
      <c r="D14" s="112"/>
      <c r="E14" s="112"/>
      <c r="F14" s="113"/>
      <c r="G14" s="114"/>
      <c r="H14" s="114"/>
      <c r="I14" s="114"/>
      <c r="J14" s="114"/>
      <c r="K14" s="114"/>
      <c r="L14" s="114"/>
      <c r="M14" s="115"/>
    </row>
    <row r="15" spans="1:13" s="106" customFormat="1" ht="12.75">
      <c r="A15" s="116"/>
      <c r="B15" s="111"/>
      <c r="C15" s="113" t="s">
        <v>102</v>
      </c>
      <c r="D15" s="112"/>
      <c r="E15" s="112"/>
      <c r="F15" s="113"/>
      <c r="G15" s="117"/>
      <c r="H15" s="118"/>
      <c r="I15" s="117"/>
      <c r="J15" s="117"/>
      <c r="K15" s="117"/>
      <c r="L15" s="117"/>
      <c r="M15" s="119"/>
    </row>
    <row r="16" spans="1:13" s="106" customFormat="1" ht="12.75">
      <c r="A16" s="116" t="s">
        <v>103</v>
      </c>
      <c r="B16" s="111"/>
      <c r="C16" s="113" t="s">
        <v>300</v>
      </c>
      <c r="D16" s="112"/>
      <c r="E16" s="112"/>
      <c r="F16" s="113"/>
      <c r="G16" s="117">
        <v>10219347</v>
      </c>
      <c r="H16" s="118">
        <v>3</v>
      </c>
      <c r="I16" s="117">
        <v>4218459</v>
      </c>
      <c r="J16" s="117">
        <v>6000152</v>
      </c>
      <c r="K16" s="117">
        <v>736</v>
      </c>
      <c r="L16" s="148">
        <v>0</v>
      </c>
      <c r="M16" s="149">
        <v>0</v>
      </c>
    </row>
    <row r="17" spans="1:13" s="106" customFormat="1" ht="12.75">
      <c r="A17" s="116"/>
      <c r="B17" s="111"/>
      <c r="C17" s="113" t="s">
        <v>104</v>
      </c>
      <c r="D17" s="112"/>
      <c r="E17" s="112"/>
      <c r="F17" s="113"/>
      <c r="G17" s="122"/>
      <c r="H17" s="118"/>
      <c r="I17" s="122"/>
      <c r="J17" s="122"/>
      <c r="K17" s="122"/>
      <c r="L17" s="122"/>
      <c r="M17" s="123"/>
    </row>
    <row r="18" spans="1:13" s="106" customFormat="1" ht="12.75">
      <c r="A18" s="116"/>
      <c r="B18" s="111"/>
      <c r="C18" s="112"/>
      <c r="D18" s="113" t="s">
        <v>105</v>
      </c>
      <c r="E18" s="112"/>
      <c r="F18" s="113"/>
      <c r="G18" s="122"/>
      <c r="H18" s="118"/>
      <c r="I18" s="122"/>
      <c r="J18" s="122"/>
      <c r="K18" s="122"/>
      <c r="L18" s="122"/>
      <c r="M18" s="149"/>
    </row>
    <row r="19" spans="1:13" s="106" customFormat="1" ht="12.75">
      <c r="A19" s="124" t="s">
        <v>106</v>
      </c>
      <c r="B19" s="111"/>
      <c r="C19" s="112"/>
      <c r="D19" s="113" t="s">
        <v>107</v>
      </c>
      <c r="E19" s="112"/>
      <c r="F19" s="113"/>
      <c r="G19" s="148">
        <v>0</v>
      </c>
      <c r="H19" s="14">
        <v>0</v>
      </c>
      <c r="I19" s="148">
        <v>0</v>
      </c>
      <c r="J19" s="148">
        <v>0</v>
      </c>
      <c r="K19" s="148">
        <v>0</v>
      </c>
      <c r="L19" s="148">
        <v>0</v>
      </c>
      <c r="M19" s="149">
        <v>0</v>
      </c>
    </row>
    <row r="20" spans="1:13" s="106" customFormat="1" ht="12.75">
      <c r="A20" s="116" t="s">
        <v>108</v>
      </c>
      <c r="B20" s="111"/>
      <c r="C20" s="112"/>
      <c r="D20" s="113" t="s">
        <v>109</v>
      </c>
      <c r="E20" s="112"/>
      <c r="F20" s="113"/>
      <c r="G20" s="148">
        <v>3030061</v>
      </c>
      <c r="H20" s="118">
        <v>-5.8</v>
      </c>
      <c r="I20" s="148">
        <v>748526</v>
      </c>
      <c r="J20" s="148">
        <v>1195826</v>
      </c>
      <c r="K20" s="148">
        <v>1085710</v>
      </c>
      <c r="L20" s="148">
        <v>0</v>
      </c>
      <c r="M20" s="149">
        <v>19413</v>
      </c>
    </row>
    <row r="21" spans="1:13" s="106" customFormat="1" ht="12.75">
      <c r="A21" s="124" t="s">
        <v>110</v>
      </c>
      <c r="B21" s="111"/>
      <c r="C21" s="112"/>
      <c r="D21" s="113" t="s">
        <v>111</v>
      </c>
      <c r="E21" s="112"/>
      <c r="F21" s="113"/>
      <c r="G21" s="122"/>
      <c r="H21" s="118"/>
      <c r="I21" s="122"/>
      <c r="J21" s="122"/>
      <c r="K21" s="122"/>
      <c r="L21" s="122"/>
      <c r="M21" s="123"/>
    </row>
    <row r="22" spans="1:13" s="106" customFormat="1" ht="12.75">
      <c r="A22" s="116"/>
      <c r="B22" s="111"/>
      <c r="C22" s="112"/>
      <c r="D22" s="112"/>
      <c r="E22" s="113" t="s">
        <v>112</v>
      </c>
      <c r="F22" s="113"/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9">
        <v>0</v>
      </c>
    </row>
    <row r="23" spans="1:13" s="106" customFormat="1" ht="12.75">
      <c r="A23" s="124" t="s">
        <v>113</v>
      </c>
      <c r="B23" s="111"/>
      <c r="C23" s="113" t="s">
        <v>114</v>
      </c>
      <c r="D23" s="112"/>
      <c r="E23" s="112"/>
      <c r="F23" s="113"/>
      <c r="G23" s="148">
        <v>5679385</v>
      </c>
      <c r="H23" s="118">
        <v>9.1</v>
      </c>
      <c r="I23" s="148">
        <v>0</v>
      </c>
      <c r="J23" s="148">
        <v>0</v>
      </c>
      <c r="K23" s="148">
        <v>3220799</v>
      </c>
      <c r="L23" s="148">
        <v>2458586</v>
      </c>
      <c r="M23" s="149">
        <v>201065</v>
      </c>
    </row>
    <row r="24" spans="1:13" s="106" customFormat="1" ht="12.75">
      <c r="A24" s="124" t="s">
        <v>115</v>
      </c>
      <c r="B24" s="111"/>
      <c r="C24" s="113" t="s">
        <v>116</v>
      </c>
      <c r="D24" s="112"/>
      <c r="E24" s="112"/>
      <c r="F24" s="113"/>
      <c r="G24" s="122"/>
      <c r="H24" s="118"/>
      <c r="I24" s="122"/>
      <c r="J24" s="122"/>
      <c r="K24" s="122"/>
      <c r="L24" s="122"/>
      <c r="M24" s="123"/>
    </row>
    <row r="25" spans="1:13" s="106" customFormat="1" ht="12.75">
      <c r="A25" s="116"/>
      <c r="B25" s="111"/>
      <c r="C25" s="112"/>
      <c r="D25" s="113" t="s">
        <v>117</v>
      </c>
      <c r="E25" s="112"/>
      <c r="F25" s="113"/>
      <c r="G25" s="122"/>
      <c r="H25" s="118"/>
      <c r="I25" s="122"/>
      <c r="J25" s="122"/>
      <c r="K25" s="122"/>
      <c r="L25" s="122"/>
      <c r="M25" s="123"/>
    </row>
    <row r="26" spans="1:13" s="106" customFormat="1" ht="12.75">
      <c r="A26" s="116"/>
      <c r="B26" s="111"/>
      <c r="C26" s="112"/>
      <c r="D26" s="113" t="s">
        <v>118</v>
      </c>
      <c r="E26" s="112"/>
      <c r="F26" s="113"/>
      <c r="G26" s="148">
        <v>310</v>
      </c>
      <c r="H26" s="184">
        <v>0</v>
      </c>
      <c r="I26" s="148">
        <v>310</v>
      </c>
      <c r="J26" s="148">
        <v>0</v>
      </c>
      <c r="K26" s="148">
        <v>0</v>
      </c>
      <c r="L26" s="148">
        <v>0</v>
      </c>
      <c r="M26" s="149">
        <v>0</v>
      </c>
    </row>
    <row r="27" spans="1:13" s="106" customFormat="1" ht="12.75">
      <c r="A27" s="116" t="s">
        <v>119</v>
      </c>
      <c r="B27" s="111"/>
      <c r="C27" s="113" t="s">
        <v>120</v>
      </c>
      <c r="D27" s="112"/>
      <c r="E27" s="112"/>
      <c r="F27" s="113"/>
      <c r="G27" s="122"/>
      <c r="H27" s="118"/>
      <c r="I27" s="122"/>
      <c r="J27" s="122"/>
      <c r="K27" s="122"/>
      <c r="L27" s="122"/>
      <c r="M27" s="123"/>
    </row>
    <row r="28" spans="1:13" s="106" customFormat="1" ht="12.75">
      <c r="A28" s="116"/>
      <c r="B28" s="111"/>
      <c r="C28" s="112"/>
      <c r="D28" s="113" t="s">
        <v>121</v>
      </c>
      <c r="E28" s="112"/>
      <c r="F28" s="113"/>
      <c r="G28" s="148">
        <v>1813541</v>
      </c>
      <c r="H28" s="118">
        <v>8.7</v>
      </c>
      <c r="I28" s="148">
        <v>429662</v>
      </c>
      <c r="J28" s="148">
        <v>1159178</v>
      </c>
      <c r="K28" s="148">
        <v>217005</v>
      </c>
      <c r="L28" s="148">
        <v>7696</v>
      </c>
      <c r="M28" s="149">
        <v>15863</v>
      </c>
    </row>
    <row r="29" spans="1:13" s="106" customFormat="1" ht="12.75">
      <c r="A29" s="116" t="s">
        <v>122</v>
      </c>
      <c r="B29" s="111"/>
      <c r="C29" s="113" t="s">
        <v>123</v>
      </c>
      <c r="D29" s="112"/>
      <c r="E29" s="112"/>
      <c r="F29" s="113"/>
      <c r="G29" s="122"/>
      <c r="H29" s="118"/>
      <c r="I29" s="122"/>
      <c r="J29" s="122"/>
      <c r="K29" s="122"/>
      <c r="L29" s="122"/>
      <c r="M29" s="123"/>
    </row>
    <row r="30" spans="1:13" s="106" customFormat="1" ht="12.75">
      <c r="A30" s="116" t="s">
        <v>124</v>
      </c>
      <c r="B30" s="111"/>
      <c r="C30" s="112"/>
      <c r="D30" s="113" t="s">
        <v>245</v>
      </c>
      <c r="E30" s="112"/>
      <c r="F30" s="113"/>
      <c r="G30" s="122"/>
      <c r="H30" s="118"/>
      <c r="I30" s="122"/>
      <c r="J30" s="122"/>
      <c r="K30" s="122"/>
      <c r="L30" s="122"/>
      <c r="M30" s="123"/>
    </row>
    <row r="31" spans="1:13" s="106" customFormat="1" ht="12.75">
      <c r="A31" s="116"/>
      <c r="B31" s="111"/>
      <c r="C31" s="112"/>
      <c r="D31" s="113" t="s">
        <v>246</v>
      </c>
      <c r="E31" s="112"/>
      <c r="F31" s="113"/>
      <c r="G31" s="122"/>
      <c r="H31" s="118"/>
      <c r="I31" s="122"/>
      <c r="J31" s="122"/>
      <c r="K31" s="122"/>
      <c r="L31" s="122"/>
      <c r="M31" s="123"/>
    </row>
    <row r="32" spans="1:13" s="106" customFormat="1" ht="12.75">
      <c r="A32" s="116"/>
      <c r="B32" s="111"/>
      <c r="C32" s="112"/>
      <c r="D32" s="113" t="s">
        <v>247</v>
      </c>
      <c r="E32" s="112"/>
      <c r="F32" s="113"/>
      <c r="G32" s="148">
        <v>1588315</v>
      </c>
      <c r="H32" s="118">
        <v>2.3</v>
      </c>
      <c r="I32" s="148">
        <v>563421</v>
      </c>
      <c r="J32" s="148">
        <v>638888</v>
      </c>
      <c r="K32" s="148">
        <v>144584</v>
      </c>
      <c r="L32" s="148">
        <v>241422</v>
      </c>
      <c r="M32" s="149">
        <v>2671</v>
      </c>
    </row>
    <row r="33" spans="1:13" s="106" customFormat="1" ht="12.75">
      <c r="A33" s="116"/>
      <c r="B33" s="111"/>
      <c r="C33" s="113" t="s">
        <v>248</v>
      </c>
      <c r="D33" s="112"/>
      <c r="E33" s="112"/>
      <c r="F33" s="113"/>
      <c r="G33" s="122"/>
      <c r="H33" s="118"/>
      <c r="I33" s="122"/>
      <c r="J33" s="122"/>
      <c r="K33" s="122"/>
      <c r="L33" s="122"/>
      <c r="M33" s="123"/>
    </row>
    <row r="34" spans="1:13" s="106" customFormat="1" ht="12.75">
      <c r="A34" s="116"/>
      <c r="B34" s="111"/>
      <c r="C34" s="112"/>
      <c r="D34" s="113" t="s">
        <v>249</v>
      </c>
      <c r="E34" s="112"/>
      <c r="F34" s="113"/>
      <c r="G34" s="122"/>
      <c r="H34" s="118"/>
      <c r="I34" s="122"/>
      <c r="J34" s="122"/>
      <c r="K34" s="122"/>
      <c r="L34" s="122"/>
      <c r="M34" s="123"/>
    </row>
    <row r="35" spans="1:13" s="106" customFormat="1" ht="12.75">
      <c r="A35" s="116"/>
      <c r="B35" s="111"/>
      <c r="C35" s="112"/>
      <c r="D35" s="113" t="s">
        <v>250</v>
      </c>
      <c r="E35" s="112"/>
      <c r="F35" s="113"/>
      <c r="G35" s="122"/>
      <c r="H35" s="118"/>
      <c r="I35" s="122"/>
      <c r="J35" s="122"/>
      <c r="K35" s="122"/>
      <c r="L35" s="122"/>
      <c r="M35" s="123"/>
    </row>
    <row r="36" spans="1:13" s="106" customFormat="1" ht="12.75">
      <c r="A36" s="116" t="s">
        <v>125</v>
      </c>
      <c r="B36" s="111"/>
      <c r="C36" s="112"/>
      <c r="D36" s="113" t="s">
        <v>301</v>
      </c>
      <c r="E36" s="112"/>
      <c r="F36" s="113"/>
      <c r="G36" s="148">
        <v>279815</v>
      </c>
      <c r="H36" s="125">
        <v>9</v>
      </c>
      <c r="I36" s="148">
        <v>149274</v>
      </c>
      <c r="J36" s="148">
        <v>0</v>
      </c>
      <c r="K36" s="148">
        <v>12019</v>
      </c>
      <c r="L36" s="148">
        <v>118522</v>
      </c>
      <c r="M36" s="149">
        <v>0</v>
      </c>
    </row>
    <row r="37" spans="1:13" s="106" customFormat="1" ht="12.75">
      <c r="A37" s="116" t="s">
        <v>126</v>
      </c>
      <c r="B37" s="111"/>
      <c r="C37" s="112"/>
      <c r="D37" s="113" t="s">
        <v>302</v>
      </c>
      <c r="E37" s="112"/>
      <c r="F37" s="113"/>
      <c r="G37" s="148">
        <v>2989249</v>
      </c>
      <c r="H37" s="118">
        <v>5.8</v>
      </c>
      <c r="I37" s="148">
        <v>993459</v>
      </c>
      <c r="J37" s="148">
        <v>1106224</v>
      </c>
      <c r="K37" s="148">
        <v>471999</v>
      </c>
      <c r="L37" s="148">
        <v>417567</v>
      </c>
      <c r="M37" s="149">
        <v>3750</v>
      </c>
    </row>
    <row r="38" spans="1:13" s="106" customFormat="1" ht="12.75">
      <c r="A38" s="116" t="s">
        <v>127</v>
      </c>
      <c r="B38" s="111"/>
      <c r="C38" s="112"/>
      <c r="D38" s="113" t="s">
        <v>151</v>
      </c>
      <c r="E38" s="112"/>
      <c r="F38" s="113"/>
      <c r="G38" s="148">
        <v>381719</v>
      </c>
      <c r="H38" s="118">
        <v>9.1</v>
      </c>
      <c r="I38" s="148">
        <v>114374</v>
      </c>
      <c r="J38" s="148">
        <v>114455</v>
      </c>
      <c r="K38" s="148">
        <v>132495</v>
      </c>
      <c r="L38" s="148">
        <v>20395</v>
      </c>
      <c r="M38" s="149">
        <v>18288</v>
      </c>
    </row>
    <row r="39" spans="1:13" s="106" customFormat="1" ht="12.75">
      <c r="A39" s="116" t="s">
        <v>128</v>
      </c>
      <c r="B39" s="111"/>
      <c r="C39" s="112"/>
      <c r="D39" s="112"/>
      <c r="E39" s="112"/>
      <c r="F39" s="113"/>
      <c r="G39" s="122"/>
      <c r="H39" s="118"/>
      <c r="I39" s="122"/>
      <c r="J39" s="122"/>
      <c r="K39" s="122"/>
      <c r="L39" s="122"/>
      <c r="M39" s="123"/>
    </row>
    <row r="40" spans="1:13" s="106" customFormat="1" ht="12.75">
      <c r="A40" s="116" t="s">
        <v>129</v>
      </c>
      <c r="B40" s="111"/>
      <c r="C40" s="112"/>
      <c r="D40" s="113" t="s">
        <v>130</v>
      </c>
      <c r="E40" s="112"/>
      <c r="F40" s="113"/>
      <c r="G40" s="148">
        <v>51986</v>
      </c>
      <c r="H40" s="118">
        <v>4.1</v>
      </c>
      <c r="I40" s="148">
        <v>18040</v>
      </c>
      <c r="J40" s="148">
        <v>22974</v>
      </c>
      <c r="K40" s="148">
        <v>10473</v>
      </c>
      <c r="L40" s="148">
        <v>498</v>
      </c>
      <c r="M40" s="149">
        <v>4374</v>
      </c>
    </row>
    <row r="41" spans="1:13" s="106" customFormat="1" ht="12.75">
      <c r="A41" s="116" t="s">
        <v>131</v>
      </c>
      <c r="B41" s="111"/>
      <c r="C41" s="112"/>
      <c r="D41" s="112"/>
      <c r="E41" s="112"/>
      <c r="F41" s="113"/>
      <c r="G41" s="122"/>
      <c r="H41" s="118"/>
      <c r="I41" s="122"/>
      <c r="J41" s="122"/>
      <c r="K41" s="122"/>
      <c r="L41" s="122"/>
      <c r="M41" s="123"/>
    </row>
    <row r="42" spans="1:13" s="106" customFormat="1" ht="12.75">
      <c r="A42" s="116" t="s">
        <v>132</v>
      </c>
      <c r="B42" s="111"/>
      <c r="C42" s="112"/>
      <c r="D42" s="113" t="s">
        <v>133</v>
      </c>
      <c r="E42" s="112"/>
      <c r="F42" s="113"/>
      <c r="G42" s="148">
        <v>550769</v>
      </c>
      <c r="H42" s="118">
        <v>22</v>
      </c>
      <c r="I42" s="148">
        <v>304429</v>
      </c>
      <c r="J42" s="148">
        <v>96521</v>
      </c>
      <c r="K42" s="148">
        <v>131320</v>
      </c>
      <c r="L42" s="148">
        <v>18499</v>
      </c>
      <c r="M42" s="149">
        <v>851</v>
      </c>
    </row>
    <row r="43" spans="1:13" s="106" customFormat="1" ht="12.75">
      <c r="A43" s="116">
        <v>169.209</v>
      </c>
      <c r="B43" s="111"/>
      <c r="C43" s="112"/>
      <c r="D43" s="113" t="s">
        <v>134</v>
      </c>
      <c r="E43" s="112"/>
      <c r="F43" s="113"/>
      <c r="G43" s="122"/>
      <c r="H43" s="118"/>
      <c r="I43" s="122"/>
      <c r="J43" s="122"/>
      <c r="K43" s="122"/>
      <c r="L43" s="122"/>
      <c r="M43" s="123"/>
    </row>
    <row r="44" spans="1:13" s="106" customFormat="1" ht="12.75">
      <c r="A44" s="116"/>
      <c r="B44" s="111"/>
      <c r="C44" s="112"/>
      <c r="D44" s="112"/>
      <c r="E44" s="113" t="s">
        <v>135</v>
      </c>
      <c r="F44" s="113"/>
      <c r="G44" s="148">
        <v>724154</v>
      </c>
      <c r="H44" s="118">
        <v>14.3</v>
      </c>
      <c r="I44" s="148">
        <v>162232</v>
      </c>
      <c r="J44" s="148">
        <v>518488</v>
      </c>
      <c r="K44" s="148">
        <v>37902</v>
      </c>
      <c r="L44" s="148">
        <v>5533</v>
      </c>
      <c r="M44" s="149">
        <v>704</v>
      </c>
    </row>
    <row r="45" spans="1:13" s="106" customFormat="1" ht="12.75">
      <c r="A45" s="116"/>
      <c r="B45" s="111"/>
      <c r="C45" s="126" t="s">
        <v>268</v>
      </c>
      <c r="D45" s="112"/>
      <c r="E45" s="112"/>
      <c r="F45" s="113"/>
      <c r="G45" s="122"/>
      <c r="H45" s="118"/>
      <c r="I45" s="122"/>
      <c r="J45" s="122"/>
      <c r="K45" s="122"/>
      <c r="L45" s="122"/>
      <c r="M45" s="123"/>
    </row>
    <row r="46" spans="1:13" s="106" customFormat="1" ht="12.75">
      <c r="A46" s="116">
        <v>191</v>
      </c>
      <c r="B46" s="111"/>
      <c r="C46" s="112"/>
      <c r="D46" s="113" t="s">
        <v>269</v>
      </c>
      <c r="E46" s="112"/>
      <c r="F46" s="113"/>
      <c r="G46" s="148">
        <v>344030</v>
      </c>
      <c r="H46" s="118">
        <v>25.4</v>
      </c>
      <c r="I46" s="148">
        <v>157383</v>
      </c>
      <c r="J46" s="148">
        <v>0</v>
      </c>
      <c r="K46" s="148">
        <v>186647</v>
      </c>
      <c r="L46" s="148">
        <v>0</v>
      </c>
      <c r="M46" s="149">
        <v>0</v>
      </c>
    </row>
    <row r="47" spans="1:13" s="106" customFormat="1" ht="12.75">
      <c r="A47" s="116">
        <v>192</v>
      </c>
      <c r="B47" s="111"/>
      <c r="C47" s="112"/>
      <c r="D47" s="113" t="s">
        <v>270</v>
      </c>
      <c r="E47" s="112"/>
      <c r="F47" s="113"/>
      <c r="G47" s="148">
        <v>73179</v>
      </c>
      <c r="H47" s="118">
        <v>26.3</v>
      </c>
      <c r="I47" s="148">
        <v>24422</v>
      </c>
      <c r="J47" s="148">
        <v>0</v>
      </c>
      <c r="K47" s="148">
        <v>48757</v>
      </c>
      <c r="L47" s="148">
        <v>0</v>
      </c>
      <c r="M47" s="149">
        <v>0</v>
      </c>
    </row>
    <row r="48" spans="1:13" s="106" customFormat="1" ht="12.75">
      <c r="A48" s="116">
        <v>193</v>
      </c>
      <c r="B48" s="111"/>
      <c r="C48" s="112"/>
      <c r="D48" s="113" t="s">
        <v>271</v>
      </c>
      <c r="E48" s="112"/>
      <c r="F48" s="113"/>
      <c r="G48" s="148">
        <v>3986</v>
      </c>
      <c r="H48" s="14">
        <v>-32.9</v>
      </c>
      <c r="I48" s="148">
        <v>1488</v>
      </c>
      <c r="J48" s="148">
        <v>0</v>
      </c>
      <c r="K48" s="148">
        <v>2498</v>
      </c>
      <c r="L48" s="148">
        <v>0</v>
      </c>
      <c r="M48" s="149">
        <v>0</v>
      </c>
    </row>
    <row r="49" spans="1:13" ht="12.75">
      <c r="A49" s="116" t="s">
        <v>265</v>
      </c>
      <c r="B49" s="111"/>
      <c r="C49" s="113" t="s">
        <v>136</v>
      </c>
      <c r="G49" s="148">
        <v>542555</v>
      </c>
      <c r="H49" s="118">
        <v>10</v>
      </c>
      <c r="I49" s="148">
        <v>35526</v>
      </c>
      <c r="J49" s="148">
        <v>462583</v>
      </c>
      <c r="K49" s="148">
        <v>41491</v>
      </c>
      <c r="L49" s="148">
        <v>2955</v>
      </c>
      <c r="M49" s="149">
        <v>1194</v>
      </c>
    </row>
    <row r="50" spans="1:13" ht="12.75">
      <c r="A50" s="116">
        <v>28</v>
      </c>
      <c r="B50" s="111"/>
      <c r="C50" s="113" t="s">
        <v>137</v>
      </c>
      <c r="G50" s="148">
        <v>166</v>
      </c>
      <c r="H50" s="14">
        <v>-99</v>
      </c>
      <c r="I50" s="148">
        <v>9</v>
      </c>
      <c r="J50" s="148">
        <v>0</v>
      </c>
      <c r="K50" s="148">
        <v>156</v>
      </c>
      <c r="L50" s="148">
        <v>0</v>
      </c>
      <c r="M50" s="149">
        <v>2</v>
      </c>
    </row>
    <row r="51" spans="1:15" ht="12.75">
      <c r="A51" s="116">
        <v>295</v>
      </c>
      <c r="B51" s="111"/>
      <c r="C51" s="113" t="s">
        <v>251</v>
      </c>
      <c r="G51" s="148">
        <v>52980</v>
      </c>
      <c r="H51" s="118">
        <v>19.7</v>
      </c>
      <c r="I51" s="148">
        <v>0</v>
      </c>
      <c r="J51" s="148">
        <v>25390</v>
      </c>
      <c r="K51" s="148">
        <v>25238</v>
      </c>
      <c r="L51" s="148">
        <v>2352</v>
      </c>
      <c r="M51" s="149">
        <v>483</v>
      </c>
      <c r="O51" s="127"/>
    </row>
    <row r="52" spans="1:13" ht="12.75">
      <c r="A52" s="116"/>
      <c r="B52" s="111"/>
      <c r="C52" s="113" t="s">
        <v>138</v>
      </c>
      <c r="G52" s="148">
        <v>28325548</v>
      </c>
      <c r="H52" s="118">
        <v>4.8</v>
      </c>
      <c r="I52" s="148">
        <v>7921013</v>
      </c>
      <c r="J52" s="148">
        <v>11340680</v>
      </c>
      <c r="K52" s="148">
        <v>5769831</v>
      </c>
      <c r="L52" s="148">
        <v>3294024</v>
      </c>
      <c r="M52" s="149">
        <v>268657</v>
      </c>
    </row>
    <row r="53" spans="1:13" ht="4.15" customHeight="1">
      <c r="A53" s="116"/>
      <c r="B53" s="111"/>
      <c r="C53" s="113"/>
      <c r="G53" s="122"/>
      <c r="H53" s="118"/>
      <c r="I53" s="122"/>
      <c r="J53" s="122"/>
      <c r="K53" s="122"/>
      <c r="L53" s="122"/>
      <c r="M53" s="123"/>
    </row>
    <row r="54" spans="1:13" ht="12.75">
      <c r="A54" s="116"/>
      <c r="B54" s="111"/>
      <c r="C54" s="113" t="s">
        <v>139</v>
      </c>
      <c r="G54" s="122"/>
      <c r="H54" s="118"/>
      <c r="I54" s="122"/>
      <c r="J54" s="122"/>
      <c r="K54" s="122"/>
      <c r="L54" s="122"/>
      <c r="M54" s="123"/>
    </row>
    <row r="55" spans="1:13" ht="12.75">
      <c r="A55" s="116">
        <v>30</v>
      </c>
      <c r="B55" s="111"/>
      <c r="C55" s="113" t="s">
        <v>140</v>
      </c>
      <c r="G55" s="148">
        <v>51452</v>
      </c>
      <c r="H55" s="14">
        <v>-12.3</v>
      </c>
      <c r="I55" s="148">
        <v>25282</v>
      </c>
      <c r="J55" s="148">
        <v>898</v>
      </c>
      <c r="K55" s="148">
        <v>25271</v>
      </c>
      <c r="L55" s="148">
        <v>0</v>
      </c>
      <c r="M55" s="149">
        <v>195</v>
      </c>
    </row>
    <row r="56" spans="1:13" ht="12.75">
      <c r="A56" s="116">
        <v>31</v>
      </c>
      <c r="B56" s="111"/>
      <c r="C56" s="113" t="s">
        <v>141</v>
      </c>
      <c r="G56" s="148">
        <v>132928</v>
      </c>
      <c r="H56" s="118">
        <v>-42.3</v>
      </c>
      <c r="I56" s="148">
        <v>129867</v>
      </c>
      <c r="J56" s="148">
        <v>1735</v>
      </c>
      <c r="K56" s="148">
        <v>1326</v>
      </c>
      <c r="L56" s="148">
        <v>0</v>
      </c>
      <c r="M56" s="149">
        <v>306</v>
      </c>
    </row>
    <row r="57" spans="1:13" ht="12.75">
      <c r="A57" s="116" t="s">
        <v>142</v>
      </c>
      <c r="B57" s="111"/>
      <c r="C57" s="113" t="s">
        <v>143</v>
      </c>
      <c r="G57" s="148">
        <v>68340</v>
      </c>
      <c r="H57" s="125">
        <v>0</v>
      </c>
      <c r="I57" s="148">
        <v>26428</v>
      </c>
      <c r="J57" s="148">
        <v>27991</v>
      </c>
      <c r="K57" s="148">
        <v>13692</v>
      </c>
      <c r="L57" s="148">
        <v>230</v>
      </c>
      <c r="M57" s="149">
        <v>51</v>
      </c>
    </row>
    <row r="58" spans="1:13" ht="12.75">
      <c r="A58" s="116" t="s">
        <v>144</v>
      </c>
      <c r="B58" s="111"/>
      <c r="C58" s="113" t="s">
        <v>145</v>
      </c>
      <c r="G58" s="122"/>
      <c r="H58" s="118"/>
      <c r="I58" s="122"/>
      <c r="J58" s="122"/>
      <c r="K58" s="122"/>
      <c r="L58" s="122"/>
      <c r="M58" s="123"/>
    </row>
    <row r="59" spans="1:13" ht="12.75">
      <c r="A59" s="116"/>
      <c r="B59" s="111"/>
      <c r="D59" s="113" t="s">
        <v>146</v>
      </c>
      <c r="G59" s="148">
        <v>420284</v>
      </c>
      <c r="H59" s="118">
        <v>-27.4</v>
      </c>
      <c r="I59" s="148">
        <v>72679</v>
      </c>
      <c r="J59" s="148">
        <v>341602</v>
      </c>
      <c r="K59" s="148">
        <v>5905</v>
      </c>
      <c r="L59" s="148">
        <v>97</v>
      </c>
      <c r="M59" s="149">
        <v>44</v>
      </c>
    </row>
    <row r="60" spans="1:13" ht="12.75">
      <c r="A60" s="116">
        <v>35</v>
      </c>
      <c r="B60" s="111"/>
      <c r="C60" s="113" t="s">
        <v>147</v>
      </c>
      <c r="G60" s="148">
        <v>232104</v>
      </c>
      <c r="H60" s="118">
        <v>-7.6</v>
      </c>
      <c r="I60" s="148">
        <v>25590</v>
      </c>
      <c r="J60" s="148">
        <v>206447</v>
      </c>
      <c r="K60" s="148">
        <v>65</v>
      </c>
      <c r="L60" s="148">
        <v>2</v>
      </c>
      <c r="M60" s="149">
        <v>949</v>
      </c>
    </row>
    <row r="61" spans="1:13" ht="12.75">
      <c r="A61" s="116"/>
      <c r="B61" s="111"/>
      <c r="C61" s="113" t="s">
        <v>148</v>
      </c>
      <c r="G61" s="122"/>
      <c r="H61" s="118"/>
      <c r="I61" s="122"/>
      <c r="J61" s="122"/>
      <c r="K61" s="122"/>
      <c r="L61" s="122"/>
      <c r="M61" s="123"/>
    </row>
    <row r="62" spans="1:13" ht="12.75">
      <c r="A62" s="116"/>
      <c r="B62" s="111"/>
      <c r="D62" s="113" t="s">
        <v>149</v>
      </c>
      <c r="G62" s="122"/>
      <c r="H62" s="118"/>
      <c r="I62" s="122"/>
      <c r="J62" s="122"/>
      <c r="K62" s="122"/>
      <c r="L62" s="122"/>
      <c r="M62" s="123"/>
    </row>
    <row r="63" spans="1:13" ht="12.75">
      <c r="A63" s="116">
        <v>360</v>
      </c>
      <c r="B63" s="111"/>
      <c r="D63" s="113" t="s">
        <v>150</v>
      </c>
      <c r="G63" s="148">
        <v>0</v>
      </c>
      <c r="H63" s="125">
        <v>0</v>
      </c>
      <c r="I63" s="148">
        <v>0</v>
      </c>
      <c r="J63" s="148">
        <v>0</v>
      </c>
      <c r="K63" s="148">
        <v>0</v>
      </c>
      <c r="L63" s="148">
        <v>0</v>
      </c>
      <c r="M63" s="149">
        <v>0</v>
      </c>
    </row>
    <row r="64" spans="1:13" ht="12.75">
      <c r="A64" s="116">
        <v>361</v>
      </c>
      <c r="B64" s="111"/>
      <c r="D64" s="113" t="s">
        <v>109</v>
      </c>
      <c r="G64" s="148">
        <v>1045555</v>
      </c>
      <c r="H64" s="118">
        <v>1.5</v>
      </c>
      <c r="I64" s="148">
        <v>156537</v>
      </c>
      <c r="J64" s="148">
        <v>764135</v>
      </c>
      <c r="K64" s="148">
        <v>123936</v>
      </c>
      <c r="L64" s="148">
        <v>947</v>
      </c>
      <c r="M64" s="149">
        <v>2046</v>
      </c>
    </row>
    <row r="65" spans="1:13" s="106" customFormat="1" ht="12.75">
      <c r="A65" s="116">
        <v>362</v>
      </c>
      <c r="B65" s="111"/>
      <c r="C65" s="112"/>
      <c r="D65" s="113" t="s">
        <v>151</v>
      </c>
      <c r="E65" s="112"/>
      <c r="F65" s="113"/>
      <c r="G65" s="148">
        <v>29414</v>
      </c>
      <c r="H65" s="118">
        <v>19.8</v>
      </c>
      <c r="I65" s="148">
        <v>421</v>
      </c>
      <c r="J65" s="148">
        <v>17571</v>
      </c>
      <c r="K65" s="148">
        <v>10272</v>
      </c>
      <c r="L65" s="148">
        <v>1149</v>
      </c>
      <c r="M65" s="149">
        <v>8307</v>
      </c>
    </row>
    <row r="66" spans="1:13" s="106" customFormat="1" ht="12.75">
      <c r="A66" s="116">
        <v>363.364</v>
      </c>
      <c r="B66" s="111"/>
      <c r="C66" s="112"/>
      <c r="D66" s="113" t="s">
        <v>130</v>
      </c>
      <c r="E66" s="112"/>
      <c r="F66" s="113"/>
      <c r="G66" s="148">
        <v>6529</v>
      </c>
      <c r="H66" s="125">
        <v>32.4</v>
      </c>
      <c r="I66" s="148">
        <v>83</v>
      </c>
      <c r="J66" s="148">
        <v>6440</v>
      </c>
      <c r="K66" s="148">
        <v>7</v>
      </c>
      <c r="L66" s="120">
        <v>0</v>
      </c>
      <c r="M66" s="149">
        <v>41</v>
      </c>
    </row>
    <row r="67" spans="1:13" s="106" customFormat="1" ht="12.75">
      <c r="A67" s="116" t="s">
        <v>152</v>
      </c>
      <c r="B67" s="111"/>
      <c r="C67" s="112"/>
      <c r="D67" s="113" t="s">
        <v>133</v>
      </c>
      <c r="E67" s="112"/>
      <c r="F67" s="113"/>
      <c r="G67" s="148">
        <v>30408</v>
      </c>
      <c r="H67" s="118">
        <v>-38.8</v>
      </c>
      <c r="I67" s="148">
        <v>5287</v>
      </c>
      <c r="J67" s="148">
        <v>23594</v>
      </c>
      <c r="K67" s="148">
        <v>990</v>
      </c>
      <c r="L67" s="148">
        <v>538</v>
      </c>
      <c r="M67" s="149">
        <v>15</v>
      </c>
    </row>
    <row r="68" spans="1:13" s="106" customFormat="1" ht="12.75">
      <c r="A68" s="116" t="s">
        <v>153</v>
      </c>
      <c r="B68" s="111"/>
      <c r="C68" s="113" t="s">
        <v>154</v>
      </c>
      <c r="D68" s="112"/>
      <c r="E68" s="112"/>
      <c r="F68" s="113"/>
      <c r="G68" s="122"/>
      <c r="H68" s="118"/>
      <c r="I68" s="122"/>
      <c r="J68" s="122"/>
      <c r="K68" s="122"/>
      <c r="L68" s="122"/>
      <c r="M68" s="123"/>
    </row>
    <row r="69" spans="1:13" s="106" customFormat="1" ht="12.75">
      <c r="A69" s="116"/>
      <c r="B69" s="111"/>
      <c r="C69" s="112"/>
      <c r="D69" s="113" t="s">
        <v>155</v>
      </c>
      <c r="E69" s="112"/>
      <c r="F69" s="113"/>
      <c r="G69" s="148">
        <v>1188291</v>
      </c>
      <c r="H69" s="118">
        <v>-14.9</v>
      </c>
      <c r="I69" s="148">
        <v>712663</v>
      </c>
      <c r="J69" s="148">
        <v>384786</v>
      </c>
      <c r="K69" s="148">
        <v>90842</v>
      </c>
      <c r="L69" s="148">
        <v>0</v>
      </c>
      <c r="M69" s="149">
        <v>7100</v>
      </c>
    </row>
    <row r="70" spans="1:13" s="106" customFormat="1" ht="12.75">
      <c r="A70" s="116">
        <v>392</v>
      </c>
      <c r="B70" s="111"/>
      <c r="C70" s="113" t="s">
        <v>156</v>
      </c>
      <c r="D70" s="112"/>
      <c r="E70" s="112"/>
      <c r="F70" s="113"/>
      <c r="G70" s="148">
        <v>10880</v>
      </c>
      <c r="H70" s="118">
        <v>-37.7</v>
      </c>
      <c r="I70" s="148">
        <v>0</v>
      </c>
      <c r="J70" s="148">
        <v>10880</v>
      </c>
      <c r="K70" s="148">
        <v>0</v>
      </c>
      <c r="L70" s="148">
        <v>0</v>
      </c>
      <c r="M70" s="149">
        <v>661</v>
      </c>
    </row>
    <row r="71" spans="1:13" s="106" customFormat="1" ht="12.75">
      <c r="A71" s="116">
        <v>395</v>
      </c>
      <c r="B71" s="111"/>
      <c r="C71" s="113" t="s">
        <v>157</v>
      </c>
      <c r="D71" s="112"/>
      <c r="E71" s="112"/>
      <c r="F71" s="113"/>
      <c r="G71" s="148">
        <v>1993044</v>
      </c>
      <c r="H71" s="118">
        <v>-16.9</v>
      </c>
      <c r="I71" s="148">
        <v>309525</v>
      </c>
      <c r="J71" s="148">
        <v>1350784</v>
      </c>
      <c r="K71" s="148">
        <v>313403</v>
      </c>
      <c r="L71" s="148">
        <v>19332</v>
      </c>
      <c r="M71" s="149">
        <v>5127</v>
      </c>
    </row>
    <row r="72" spans="1:13" s="106" customFormat="1" ht="12.75">
      <c r="A72" s="116"/>
      <c r="B72" s="111"/>
      <c r="C72" s="113" t="s">
        <v>158</v>
      </c>
      <c r="D72" s="112"/>
      <c r="E72" s="112"/>
      <c r="F72" s="113"/>
      <c r="G72" s="148">
        <v>5209229</v>
      </c>
      <c r="H72" s="118">
        <v>-14.7</v>
      </c>
      <c r="I72" s="148">
        <v>1464363</v>
      </c>
      <c r="J72" s="148">
        <v>3136863</v>
      </c>
      <c r="K72" s="148">
        <v>585708</v>
      </c>
      <c r="L72" s="148">
        <v>22295</v>
      </c>
      <c r="M72" s="149">
        <v>24841</v>
      </c>
    </row>
    <row r="73" spans="1:13" s="106" customFormat="1" ht="12.75">
      <c r="A73" s="116"/>
      <c r="B73" s="111"/>
      <c r="C73" s="113" t="s">
        <v>159</v>
      </c>
      <c r="D73" s="112"/>
      <c r="E73" s="112"/>
      <c r="F73" s="113"/>
      <c r="G73" s="122"/>
      <c r="H73" s="118"/>
      <c r="I73" s="122"/>
      <c r="J73" s="122"/>
      <c r="K73" s="122"/>
      <c r="L73" s="122"/>
      <c r="M73" s="123"/>
    </row>
    <row r="74" spans="1:13" s="106" customFormat="1" ht="12.75">
      <c r="A74" s="116"/>
      <c r="B74" s="111"/>
      <c r="C74" s="112"/>
      <c r="D74" s="113" t="s">
        <v>160</v>
      </c>
      <c r="E74" s="112"/>
      <c r="F74" s="113"/>
      <c r="G74" s="148">
        <v>33534777</v>
      </c>
      <c r="H74" s="118">
        <v>1.2</v>
      </c>
      <c r="I74" s="148">
        <v>9385376</v>
      </c>
      <c r="J74" s="148">
        <v>14477543</v>
      </c>
      <c r="K74" s="148">
        <v>6355539</v>
      </c>
      <c r="L74" s="148">
        <v>3316319</v>
      </c>
      <c r="M74" s="149">
        <v>293499</v>
      </c>
    </row>
    <row r="75" spans="1:13" s="106" customFormat="1" ht="6.6" customHeight="1">
      <c r="A75" s="112" t="s">
        <v>161</v>
      </c>
      <c r="B75" s="112"/>
      <c r="C75" s="112"/>
      <c r="D75" s="112"/>
      <c r="E75" s="112"/>
      <c r="F75" s="113"/>
      <c r="G75" s="113"/>
      <c r="H75" s="113"/>
      <c r="I75" s="113"/>
      <c r="J75" s="113"/>
      <c r="K75" s="113"/>
      <c r="L75" s="113"/>
      <c r="M75" s="113"/>
    </row>
    <row r="76" spans="1:13" s="106" customFormat="1" ht="14.25" customHeight="1">
      <c r="A76" s="289" t="s">
        <v>303</v>
      </c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M76" s="289"/>
    </row>
    <row r="77" spans="1:13" s="106" customFormat="1" ht="12.75">
      <c r="A77" s="289"/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</row>
    <row r="78" spans="1:13" s="106" customFormat="1" ht="12.75">
      <c r="A78" s="166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</row>
    <row r="79" spans="1:13" s="106" customFormat="1" ht="12.75">
      <c r="A79" s="112"/>
      <c r="B79" s="112"/>
      <c r="C79" s="112"/>
      <c r="D79" s="112"/>
      <c r="E79" s="112"/>
      <c r="F79" s="113"/>
      <c r="G79" s="113"/>
      <c r="H79" s="113"/>
      <c r="I79" s="113"/>
      <c r="J79" s="113"/>
      <c r="K79" s="113"/>
      <c r="L79" s="113"/>
      <c r="M79" s="113"/>
    </row>
  </sheetData>
  <mergeCells count="16">
    <mergeCell ref="A76:M77"/>
    <mergeCell ref="A1:M1"/>
    <mergeCell ref="A2:M2"/>
    <mergeCell ref="A4:A13"/>
    <mergeCell ref="B4:F13"/>
    <mergeCell ref="G4:H5"/>
    <mergeCell ref="I4:L5"/>
    <mergeCell ref="M4:M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90" r:id="rId1"/>
  <headerFooter alignWithMargins="0">
    <oddFooter>&amp;C12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6058A-CB63-40BA-87B4-61D1E84809FD}">
  <dimension ref="A1:P77"/>
  <sheetViews>
    <sheetView workbookViewId="0" topLeftCell="A1">
      <selection activeCell="N1" sqref="N1"/>
    </sheetView>
  </sheetViews>
  <sheetFormatPr defaultColWidth="11.421875" defaultRowHeight="12.75"/>
  <cols>
    <col min="1" max="1" width="13.421875" style="113" customWidth="1"/>
    <col min="2" max="2" width="0.85546875" style="113" customWidth="1"/>
    <col min="3" max="4" width="1.28515625" style="113" customWidth="1"/>
    <col min="5" max="5" width="1.8515625" style="113" customWidth="1"/>
    <col min="6" max="6" width="26.7109375" style="113" customWidth="1"/>
    <col min="7" max="7" width="9.00390625" style="113" customWidth="1"/>
    <col min="8" max="8" width="7.140625" style="113" customWidth="1"/>
    <col min="9" max="9" width="9.00390625" style="113" customWidth="1"/>
    <col min="10" max="10" width="9.140625" style="113" customWidth="1"/>
    <col min="11" max="12" width="8.140625" style="113" customWidth="1"/>
    <col min="13" max="13" width="7.140625" style="113" customWidth="1"/>
    <col min="14" max="14" width="6.57421875" style="106" customWidth="1"/>
    <col min="15" max="16384" width="11.421875" style="113" customWidth="1"/>
  </cols>
  <sheetData>
    <row r="1" spans="1:13" s="106" customFormat="1" ht="12">
      <c r="A1" s="313" t="s">
        <v>327</v>
      </c>
      <c r="B1" s="313"/>
      <c r="C1" s="313"/>
      <c r="D1" s="313"/>
      <c r="E1" s="313"/>
      <c r="F1" s="290"/>
      <c r="G1" s="290"/>
      <c r="H1" s="290"/>
      <c r="I1" s="290"/>
      <c r="J1" s="290"/>
      <c r="K1" s="290"/>
      <c r="L1" s="290"/>
      <c r="M1" s="290"/>
    </row>
    <row r="2" spans="1:13" s="106" customFormat="1" ht="12">
      <c r="A2" s="290" t="s">
        <v>345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</row>
    <row r="3" spans="1:13" s="106" customFormat="1" ht="7.9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s="106" customFormat="1" ht="12.75" customHeight="1">
      <c r="A4" s="314" t="s">
        <v>98</v>
      </c>
      <c r="B4" s="294" t="s">
        <v>162</v>
      </c>
      <c r="C4" s="295"/>
      <c r="D4" s="295"/>
      <c r="E4" s="295"/>
      <c r="F4" s="295"/>
      <c r="G4" s="302" t="s">
        <v>299</v>
      </c>
      <c r="H4" s="303"/>
      <c r="I4" s="294" t="s">
        <v>82</v>
      </c>
      <c r="J4" s="295"/>
      <c r="K4" s="295"/>
      <c r="L4" s="296"/>
      <c r="M4" s="306" t="s">
        <v>266</v>
      </c>
    </row>
    <row r="5" spans="1:13" s="106" customFormat="1" ht="12.75">
      <c r="A5" s="292"/>
      <c r="B5" s="297"/>
      <c r="C5" s="298"/>
      <c r="D5" s="298"/>
      <c r="E5" s="298"/>
      <c r="F5" s="298"/>
      <c r="G5" s="304"/>
      <c r="H5" s="305"/>
      <c r="I5" s="300"/>
      <c r="J5" s="293"/>
      <c r="K5" s="293"/>
      <c r="L5" s="301"/>
      <c r="M5" s="307"/>
    </row>
    <row r="6" spans="1:13" s="106" customFormat="1" ht="12.75" customHeight="1">
      <c r="A6" s="292"/>
      <c r="B6" s="297"/>
      <c r="C6" s="298"/>
      <c r="D6" s="298"/>
      <c r="E6" s="298"/>
      <c r="F6" s="298"/>
      <c r="G6" s="297" t="s">
        <v>100</v>
      </c>
      <c r="H6" s="308" t="s">
        <v>347</v>
      </c>
      <c r="I6" s="308" t="s">
        <v>227</v>
      </c>
      <c r="J6" s="308" t="s">
        <v>267</v>
      </c>
      <c r="K6" s="302" t="s">
        <v>83</v>
      </c>
      <c r="L6" s="294" t="s">
        <v>40</v>
      </c>
      <c r="M6" s="302" t="s">
        <v>84</v>
      </c>
    </row>
    <row r="7" spans="1:13" s="106" customFormat="1" ht="12.75">
      <c r="A7" s="292"/>
      <c r="B7" s="297"/>
      <c r="C7" s="298"/>
      <c r="D7" s="298"/>
      <c r="E7" s="298"/>
      <c r="F7" s="298"/>
      <c r="G7" s="297"/>
      <c r="H7" s="309"/>
      <c r="I7" s="309"/>
      <c r="J7" s="309"/>
      <c r="K7" s="297"/>
      <c r="L7" s="297"/>
      <c r="M7" s="297"/>
    </row>
    <row r="8" spans="1:13" s="106" customFormat="1" ht="12.75">
      <c r="A8" s="292"/>
      <c r="B8" s="297"/>
      <c r="C8" s="298"/>
      <c r="D8" s="298"/>
      <c r="E8" s="298"/>
      <c r="F8" s="298"/>
      <c r="G8" s="297"/>
      <c r="H8" s="309"/>
      <c r="I8" s="309"/>
      <c r="J8" s="309"/>
      <c r="K8" s="297"/>
      <c r="L8" s="297"/>
      <c r="M8" s="297"/>
    </row>
    <row r="9" spans="1:13" s="106" customFormat="1" ht="12.75">
      <c r="A9" s="292"/>
      <c r="B9" s="297"/>
      <c r="C9" s="298"/>
      <c r="D9" s="298"/>
      <c r="E9" s="298"/>
      <c r="F9" s="298"/>
      <c r="G9" s="297"/>
      <c r="H9" s="309"/>
      <c r="I9" s="309"/>
      <c r="J9" s="309"/>
      <c r="K9" s="297"/>
      <c r="L9" s="297"/>
      <c r="M9" s="297"/>
    </row>
    <row r="10" spans="1:13" s="106" customFormat="1" ht="12.75">
      <c r="A10" s="292"/>
      <c r="B10" s="297"/>
      <c r="C10" s="298"/>
      <c r="D10" s="298"/>
      <c r="E10" s="298"/>
      <c r="F10" s="298"/>
      <c r="G10" s="297"/>
      <c r="H10" s="309"/>
      <c r="I10" s="309"/>
      <c r="J10" s="309"/>
      <c r="K10" s="297"/>
      <c r="L10" s="297"/>
      <c r="M10" s="297"/>
    </row>
    <row r="11" spans="1:13" s="106" customFormat="1" ht="12.75">
      <c r="A11" s="292"/>
      <c r="B11" s="297"/>
      <c r="C11" s="298"/>
      <c r="D11" s="298"/>
      <c r="E11" s="298"/>
      <c r="F11" s="298"/>
      <c r="G11" s="297"/>
      <c r="H11" s="309"/>
      <c r="I11" s="309"/>
      <c r="J11" s="309"/>
      <c r="K11" s="297"/>
      <c r="L11" s="297"/>
      <c r="M11" s="297"/>
    </row>
    <row r="12" spans="1:13" s="106" customFormat="1" ht="12.75">
      <c r="A12" s="292"/>
      <c r="B12" s="297"/>
      <c r="C12" s="298"/>
      <c r="D12" s="298"/>
      <c r="E12" s="298"/>
      <c r="F12" s="298"/>
      <c r="G12" s="300"/>
      <c r="H12" s="310"/>
      <c r="I12" s="310"/>
      <c r="J12" s="310"/>
      <c r="K12" s="300"/>
      <c r="L12" s="300"/>
      <c r="M12" s="300"/>
    </row>
    <row r="13" spans="1:13" s="106" customFormat="1" ht="12.75">
      <c r="A13" s="293"/>
      <c r="B13" s="300"/>
      <c r="C13" s="293"/>
      <c r="D13" s="293"/>
      <c r="E13" s="293"/>
      <c r="F13" s="293"/>
      <c r="G13" s="167" t="s">
        <v>85</v>
      </c>
      <c r="H13" s="167" t="s">
        <v>101</v>
      </c>
      <c r="I13" s="311" t="s">
        <v>85</v>
      </c>
      <c r="J13" s="312"/>
      <c r="K13" s="312"/>
      <c r="L13" s="312"/>
      <c r="M13" s="312"/>
    </row>
    <row r="14" spans="1:13" s="106" customFormat="1" ht="6" customHeight="1">
      <c r="A14" s="113"/>
      <c r="B14" s="115"/>
      <c r="C14" s="113"/>
      <c r="D14" s="113"/>
      <c r="E14" s="113"/>
      <c r="F14" s="113"/>
      <c r="G14" s="114"/>
      <c r="H14" s="114"/>
      <c r="I14" s="114"/>
      <c r="J14" s="114"/>
      <c r="K14" s="114"/>
      <c r="L14" s="114"/>
      <c r="M14" s="115"/>
    </row>
    <row r="15" spans="1:13" s="106" customFormat="1" ht="12.75">
      <c r="A15" s="113"/>
      <c r="B15" s="129"/>
      <c r="C15" s="113" t="s">
        <v>163</v>
      </c>
      <c r="D15" s="113"/>
      <c r="E15" s="113"/>
      <c r="F15" s="113"/>
      <c r="G15" s="130"/>
      <c r="H15" s="130"/>
      <c r="I15" s="130"/>
      <c r="J15" s="130"/>
      <c r="K15" s="130"/>
      <c r="L15" s="130"/>
      <c r="M15" s="129"/>
    </row>
    <row r="16" spans="1:13" s="106" customFormat="1" ht="12.75">
      <c r="A16" s="131" t="s">
        <v>164</v>
      </c>
      <c r="B16" s="132"/>
      <c r="C16" s="113" t="s">
        <v>14</v>
      </c>
      <c r="D16" s="131"/>
      <c r="E16" s="131"/>
      <c r="F16" s="113"/>
      <c r="G16" s="148">
        <v>6182063</v>
      </c>
      <c r="H16" s="14">
        <v>6.3</v>
      </c>
      <c r="I16" s="148">
        <v>2633031</v>
      </c>
      <c r="J16" s="148">
        <v>2430782</v>
      </c>
      <c r="K16" s="148">
        <v>956055</v>
      </c>
      <c r="L16" s="148">
        <v>162195</v>
      </c>
      <c r="M16" s="149">
        <v>181987</v>
      </c>
    </row>
    <row r="17" spans="1:13" s="106" customFormat="1" ht="12.75">
      <c r="A17" s="131" t="s">
        <v>165</v>
      </c>
      <c r="B17" s="132"/>
      <c r="C17" s="113" t="s">
        <v>272</v>
      </c>
      <c r="D17" s="131"/>
      <c r="E17" s="131"/>
      <c r="F17" s="113"/>
      <c r="G17" s="148">
        <v>4780130</v>
      </c>
      <c r="H17" s="14">
        <v>10.5</v>
      </c>
      <c r="I17" s="148">
        <v>1701287</v>
      </c>
      <c r="J17" s="148">
        <v>2200254</v>
      </c>
      <c r="K17" s="148">
        <v>825561</v>
      </c>
      <c r="L17" s="148">
        <v>53029</v>
      </c>
      <c r="M17" s="149">
        <v>66057</v>
      </c>
    </row>
    <row r="18" spans="1:13" s="106" customFormat="1" ht="12.75">
      <c r="A18" s="131" t="s">
        <v>166</v>
      </c>
      <c r="B18" s="132"/>
      <c r="C18" s="113" t="s">
        <v>236</v>
      </c>
      <c r="D18" s="131"/>
      <c r="E18" s="131"/>
      <c r="F18" s="113"/>
      <c r="G18" s="122"/>
      <c r="H18" s="14"/>
      <c r="I18" s="122"/>
      <c r="J18" s="122"/>
      <c r="K18" s="122"/>
      <c r="L18" s="122"/>
      <c r="M18" s="123"/>
    </row>
    <row r="19" spans="1:13" s="106" customFormat="1" ht="12.75">
      <c r="A19" s="113"/>
      <c r="B19" s="129"/>
      <c r="C19" s="113"/>
      <c r="D19" s="113" t="s">
        <v>273</v>
      </c>
      <c r="E19" s="113"/>
      <c r="F19" s="113"/>
      <c r="G19" s="148">
        <v>543192</v>
      </c>
      <c r="H19" s="14">
        <v>15.3</v>
      </c>
      <c r="I19" s="148">
        <v>277291</v>
      </c>
      <c r="J19" s="148">
        <v>174410</v>
      </c>
      <c r="K19" s="148">
        <v>79984</v>
      </c>
      <c r="L19" s="148">
        <v>11507</v>
      </c>
      <c r="M19" s="149">
        <v>396</v>
      </c>
    </row>
    <row r="20" spans="1:13" s="106" customFormat="1" ht="12.75">
      <c r="A20" s="131" t="s">
        <v>274</v>
      </c>
      <c r="B20" s="132"/>
      <c r="C20" s="113" t="s">
        <v>167</v>
      </c>
      <c r="D20" s="131"/>
      <c r="E20" s="131"/>
      <c r="F20" s="113"/>
      <c r="G20" s="148">
        <v>542555</v>
      </c>
      <c r="H20" s="14">
        <v>10</v>
      </c>
      <c r="I20" s="148">
        <v>35526</v>
      </c>
      <c r="J20" s="148">
        <v>462583</v>
      </c>
      <c r="K20" s="148">
        <v>41491</v>
      </c>
      <c r="L20" s="148">
        <v>2955</v>
      </c>
      <c r="M20" s="149">
        <v>1194</v>
      </c>
    </row>
    <row r="21" spans="1:13" s="106" customFormat="1" ht="12.75">
      <c r="A21" s="113"/>
      <c r="B21" s="129"/>
      <c r="C21" s="113" t="s">
        <v>242</v>
      </c>
      <c r="D21" s="113"/>
      <c r="E21" s="113"/>
      <c r="F21" s="113"/>
      <c r="G21" s="122"/>
      <c r="H21" s="14"/>
      <c r="I21" s="122"/>
      <c r="J21" s="122"/>
      <c r="K21" s="122"/>
      <c r="L21" s="122"/>
      <c r="M21" s="123"/>
    </row>
    <row r="22" spans="1:13" s="106" customFormat="1" ht="12.75">
      <c r="A22" s="113"/>
      <c r="B22" s="129"/>
      <c r="C22" s="113"/>
      <c r="D22" s="113" t="s">
        <v>243</v>
      </c>
      <c r="E22" s="113"/>
      <c r="F22" s="113"/>
      <c r="G22" s="122"/>
      <c r="H22" s="14"/>
      <c r="I22" s="122"/>
      <c r="J22" s="122"/>
      <c r="K22" s="122"/>
      <c r="L22" s="122"/>
      <c r="M22" s="123"/>
    </row>
    <row r="23" spans="1:13" s="106" customFormat="1" ht="12.75">
      <c r="A23" s="113"/>
      <c r="B23" s="129"/>
      <c r="C23" s="113"/>
      <c r="D23" s="113" t="s">
        <v>244</v>
      </c>
      <c r="E23" s="113"/>
      <c r="F23" s="113"/>
      <c r="G23" s="122"/>
      <c r="H23" s="14"/>
      <c r="I23" s="122"/>
      <c r="J23" s="122"/>
      <c r="K23" s="122"/>
      <c r="L23" s="122"/>
      <c r="M23" s="123"/>
    </row>
    <row r="24" spans="1:13" s="106" customFormat="1" ht="12.75">
      <c r="A24" s="131" t="s">
        <v>168</v>
      </c>
      <c r="B24" s="132"/>
      <c r="C24" s="131"/>
      <c r="D24" s="131"/>
      <c r="E24" s="131"/>
      <c r="F24" s="113"/>
      <c r="G24" s="122"/>
      <c r="H24" s="14"/>
      <c r="I24" s="122"/>
      <c r="J24" s="122"/>
      <c r="K24" s="122"/>
      <c r="L24" s="122"/>
      <c r="M24" s="123"/>
    </row>
    <row r="25" spans="1:13" s="106" customFormat="1" ht="12.75">
      <c r="A25" s="131" t="s">
        <v>169</v>
      </c>
      <c r="B25" s="132"/>
      <c r="C25" s="113" t="s">
        <v>170</v>
      </c>
      <c r="D25" s="131"/>
      <c r="E25" s="131"/>
      <c r="F25" s="113"/>
      <c r="G25" s="148">
        <v>995320</v>
      </c>
      <c r="H25" s="14">
        <v>6.5</v>
      </c>
      <c r="I25" s="148">
        <v>186003</v>
      </c>
      <c r="J25" s="148">
        <v>372693</v>
      </c>
      <c r="K25" s="148">
        <v>366088</v>
      </c>
      <c r="L25" s="148">
        <v>70536</v>
      </c>
      <c r="M25" s="149">
        <v>3596</v>
      </c>
    </row>
    <row r="26" spans="1:13" s="106" customFormat="1" ht="12.75">
      <c r="A26" s="131" t="s">
        <v>171</v>
      </c>
      <c r="B26" s="132"/>
      <c r="C26" s="113" t="s">
        <v>172</v>
      </c>
      <c r="D26" s="131"/>
      <c r="E26" s="131"/>
      <c r="F26" s="113"/>
      <c r="G26" s="148">
        <v>2828737</v>
      </c>
      <c r="H26" s="178">
        <v>17</v>
      </c>
      <c r="I26" s="148">
        <v>1168939</v>
      </c>
      <c r="J26" s="148">
        <v>1209409</v>
      </c>
      <c r="K26" s="148">
        <v>322928</v>
      </c>
      <c r="L26" s="148">
        <v>127460</v>
      </c>
      <c r="M26" s="149">
        <v>781</v>
      </c>
    </row>
    <row r="27" spans="1:13" s="106" customFormat="1" ht="12.75">
      <c r="A27" s="131" t="s">
        <v>173</v>
      </c>
      <c r="B27" s="132"/>
      <c r="C27" s="113" t="s">
        <v>174</v>
      </c>
      <c r="D27" s="131"/>
      <c r="E27" s="131"/>
      <c r="F27" s="113"/>
      <c r="G27" s="148">
        <v>721167</v>
      </c>
      <c r="H27" s="14">
        <v>13.9</v>
      </c>
      <c r="I27" s="148">
        <v>159595</v>
      </c>
      <c r="J27" s="148">
        <v>518279</v>
      </c>
      <c r="K27" s="148">
        <v>37760</v>
      </c>
      <c r="L27" s="148">
        <v>5533</v>
      </c>
      <c r="M27" s="149">
        <v>704</v>
      </c>
    </row>
    <row r="28" spans="1:13" s="106" customFormat="1" ht="12.75">
      <c r="A28" s="131"/>
      <c r="B28" s="132"/>
      <c r="C28" s="113" t="s">
        <v>275</v>
      </c>
      <c r="D28" s="131"/>
      <c r="E28" s="131"/>
      <c r="F28" s="113"/>
      <c r="G28" s="148"/>
      <c r="H28" s="14"/>
      <c r="I28" s="148"/>
      <c r="J28" s="148"/>
      <c r="K28" s="148"/>
      <c r="L28" s="149"/>
      <c r="M28" s="149"/>
    </row>
    <row r="29" spans="1:13" s="106" customFormat="1" ht="12.75">
      <c r="A29" s="131" t="s">
        <v>276</v>
      </c>
      <c r="B29" s="132"/>
      <c r="C29" s="113"/>
      <c r="D29" s="131" t="s">
        <v>277</v>
      </c>
      <c r="E29" s="131"/>
      <c r="F29" s="113"/>
      <c r="G29" s="148">
        <v>564494</v>
      </c>
      <c r="H29" s="14">
        <v>23.3</v>
      </c>
      <c r="I29" s="148">
        <v>325236</v>
      </c>
      <c r="J29" s="148">
        <v>9</v>
      </c>
      <c r="K29" s="148">
        <v>239249</v>
      </c>
      <c r="L29" s="149">
        <v>0</v>
      </c>
      <c r="M29" s="149">
        <v>0</v>
      </c>
    </row>
    <row r="30" spans="1:13" s="106" customFormat="1" ht="12.75">
      <c r="A30" s="131" t="s">
        <v>278</v>
      </c>
      <c r="B30" s="132"/>
      <c r="C30" s="113"/>
      <c r="D30" s="131" t="s">
        <v>271</v>
      </c>
      <c r="E30" s="131"/>
      <c r="F30" s="113"/>
      <c r="G30" s="148">
        <v>20216</v>
      </c>
      <c r="H30" s="14">
        <v>15.1</v>
      </c>
      <c r="I30" s="148">
        <v>17957</v>
      </c>
      <c r="J30" s="148">
        <v>0</v>
      </c>
      <c r="K30" s="148">
        <v>2259</v>
      </c>
      <c r="L30" s="149">
        <v>0</v>
      </c>
      <c r="M30" s="149">
        <v>0</v>
      </c>
    </row>
    <row r="31" spans="1:13" s="106" customFormat="1" ht="12.75">
      <c r="A31" s="131" t="s">
        <v>279</v>
      </c>
      <c r="B31" s="132"/>
      <c r="C31" s="113"/>
      <c r="D31" s="131" t="s">
        <v>280</v>
      </c>
      <c r="E31" s="131"/>
      <c r="F31" s="113"/>
      <c r="G31" s="148">
        <v>8951</v>
      </c>
      <c r="H31" s="14">
        <v>95.2</v>
      </c>
      <c r="I31" s="148">
        <v>4312</v>
      </c>
      <c r="J31" s="148">
        <v>0</v>
      </c>
      <c r="K31" s="148">
        <v>4639</v>
      </c>
      <c r="L31" s="149">
        <v>0</v>
      </c>
      <c r="M31" s="149">
        <v>0</v>
      </c>
    </row>
    <row r="32" spans="1:13" s="106" customFormat="1" ht="12.75">
      <c r="A32" s="131" t="s">
        <v>281</v>
      </c>
      <c r="B32" s="132"/>
      <c r="C32" s="113"/>
      <c r="D32" s="131" t="s">
        <v>282</v>
      </c>
      <c r="E32" s="131"/>
      <c r="F32" s="113"/>
      <c r="G32" s="148">
        <v>97</v>
      </c>
      <c r="H32" s="14">
        <v>55.6</v>
      </c>
      <c r="I32" s="148">
        <v>0</v>
      </c>
      <c r="J32" s="148">
        <v>0</v>
      </c>
      <c r="K32" s="148">
        <v>97</v>
      </c>
      <c r="L32" s="149">
        <v>0</v>
      </c>
      <c r="M32" s="149">
        <v>0</v>
      </c>
    </row>
    <row r="33" spans="1:13" ht="12.75">
      <c r="A33" s="131" t="s">
        <v>283</v>
      </c>
      <c r="B33" s="132"/>
      <c r="D33" s="131" t="s">
        <v>284</v>
      </c>
      <c r="E33" s="131"/>
      <c r="G33" s="148">
        <v>8996</v>
      </c>
      <c r="H33" s="14">
        <v>41.7</v>
      </c>
      <c r="I33" s="148">
        <v>2957</v>
      </c>
      <c r="J33" s="148">
        <v>0</v>
      </c>
      <c r="K33" s="148">
        <v>6039</v>
      </c>
      <c r="L33" s="149">
        <v>0</v>
      </c>
      <c r="M33" s="149">
        <v>0</v>
      </c>
    </row>
    <row r="34" spans="1:13" ht="12.75">
      <c r="A34" s="131" t="s">
        <v>175</v>
      </c>
      <c r="B34" s="132"/>
      <c r="C34" s="113" t="s">
        <v>176</v>
      </c>
      <c r="D34" s="131"/>
      <c r="E34" s="131"/>
      <c r="G34" s="148">
        <v>1535191</v>
      </c>
      <c r="H34" s="14">
        <v>18.6</v>
      </c>
      <c r="I34" s="148">
        <v>385897</v>
      </c>
      <c r="J34" s="148">
        <v>0</v>
      </c>
      <c r="K34" s="148">
        <v>386351</v>
      </c>
      <c r="L34" s="148">
        <v>762944</v>
      </c>
      <c r="M34" s="149">
        <v>0</v>
      </c>
    </row>
    <row r="35" spans="1:13" ht="12.75">
      <c r="A35" s="131" t="s">
        <v>177</v>
      </c>
      <c r="B35" s="132"/>
      <c r="C35" s="113" t="s">
        <v>285</v>
      </c>
      <c r="D35" s="131"/>
      <c r="E35" s="131"/>
      <c r="G35" s="148">
        <v>3079924</v>
      </c>
      <c r="H35" s="14">
        <v>5.5</v>
      </c>
      <c r="I35" s="148">
        <v>511970</v>
      </c>
      <c r="J35" s="148">
        <v>2524</v>
      </c>
      <c r="K35" s="148">
        <v>587602</v>
      </c>
      <c r="L35" s="148">
        <v>1977827</v>
      </c>
      <c r="M35" s="149">
        <v>0</v>
      </c>
    </row>
    <row r="36" spans="2:13" ht="12.75">
      <c r="B36" s="129"/>
      <c r="C36" s="113" t="s">
        <v>16</v>
      </c>
      <c r="G36" s="122"/>
      <c r="H36" s="14"/>
      <c r="I36" s="122"/>
      <c r="J36" s="122"/>
      <c r="K36" s="122"/>
      <c r="L36" s="122"/>
      <c r="M36" s="123"/>
    </row>
    <row r="37" spans="1:13" ht="12.75">
      <c r="A37" s="131" t="s">
        <v>178</v>
      </c>
      <c r="B37" s="132"/>
      <c r="C37" s="131"/>
      <c r="D37" s="113" t="s">
        <v>170</v>
      </c>
      <c r="E37" s="131"/>
      <c r="G37" s="148">
        <v>454</v>
      </c>
      <c r="H37" s="14">
        <v>124.5</v>
      </c>
      <c r="I37" s="148">
        <v>35</v>
      </c>
      <c r="J37" s="148">
        <v>380</v>
      </c>
      <c r="K37" s="148">
        <v>36</v>
      </c>
      <c r="L37" s="148">
        <v>2</v>
      </c>
      <c r="M37" s="149">
        <v>56</v>
      </c>
    </row>
    <row r="38" spans="1:13" ht="12.75">
      <c r="A38" s="131" t="s">
        <v>286</v>
      </c>
      <c r="B38" s="132"/>
      <c r="C38" s="131"/>
      <c r="D38" s="113" t="s">
        <v>172</v>
      </c>
      <c r="E38" s="131"/>
      <c r="G38" s="148">
        <v>108322</v>
      </c>
      <c r="H38" s="14">
        <v>38.2</v>
      </c>
      <c r="I38" s="148">
        <v>49214</v>
      </c>
      <c r="J38" s="148">
        <v>46953</v>
      </c>
      <c r="K38" s="148">
        <v>11952</v>
      </c>
      <c r="L38" s="148">
        <v>204</v>
      </c>
      <c r="M38" s="149">
        <v>356</v>
      </c>
    </row>
    <row r="39" spans="1:13" ht="12.75">
      <c r="A39" s="131" t="s">
        <v>179</v>
      </c>
      <c r="B39" s="132"/>
      <c r="C39" s="131"/>
      <c r="D39" s="113" t="s">
        <v>180</v>
      </c>
      <c r="E39" s="131"/>
      <c r="G39" s="148">
        <v>2987</v>
      </c>
      <c r="H39" s="14">
        <v>939.4</v>
      </c>
      <c r="I39" s="148">
        <v>2637</v>
      </c>
      <c r="J39" s="148">
        <v>209</v>
      </c>
      <c r="K39" s="148">
        <v>142</v>
      </c>
      <c r="L39" s="149">
        <v>0</v>
      </c>
      <c r="M39" s="149">
        <v>0</v>
      </c>
    </row>
    <row r="40" spans="2:13" ht="12.75">
      <c r="B40" s="129"/>
      <c r="C40" s="113" t="s">
        <v>181</v>
      </c>
      <c r="G40" s="122"/>
      <c r="H40" s="14"/>
      <c r="I40" s="122"/>
      <c r="J40" s="122"/>
      <c r="K40" s="122"/>
      <c r="L40" s="122"/>
      <c r="M40" s="123"/>
    </row>
    <row r="41" spans="2:13" ht="12.75">
      <c r="B41" s="129"/>
      <c r="D41" s="113" t="s">
        <v>182</v>
      </c>
      <c r="G41" s="122"/>
      <c r="H41" s="14"/>
      <c r="I41" s="122"/>
      <c r="J41" s="122"/>
      <c r="K41" s="122"/>
      <c r="L41" s="122"/>
      <c r="M41" s="123"/>
    </row>
    <row r="42" spans="1:13" ht="12.75">
      <c r="A42" s="131" t="s">
        <v>183</v>
      </c>
      <c r="B42" s="132"/>
      <c r="C42" s="131"/>
      <c r="D42" s="131"/>
      <c r="E42" s="113" t="s">
        <v>184</v>
      </c>
      <c r="G42" s="148">
        <v>0</v>
      </c>
      <c r="H42" s="149">
        <v>0</v>
      </c>
      <c r="I42" s="149">
        <v>0</v>
      </c>
      <c r="J42" s="149">
        <v>0</v>
      </c>
      <c r="K42" s="149">
        <v>0</v>
      </c>
      <c r="L42" s="149">
        <v>0</v>
      </c>
      <c r="M42" s="149">
        <v>0</v>
      </c>
    </row>
    <row r="43" spans="1:13" ht="12.75">
      <c r="A43" s="131" t="s">
        <v>185</v>
      </c>
      <c r="B43" s="132"/>
      <c r="C43" s="131"/>
      <c r="D43" s="131"/>
      <c r="E43" s="113" t="s">
        <v>186</v>
      </c>
      <c r="G43" s="148">
        <v>0</v>
      </c>
      <c r="H43" s="149">
        <v>0</v>
      </c>
      <c r="I43" s="149">
        <v>0</v>
      </c>
      <c r="J43" s="149">
        <v>0</v>
      </c>
      <c r="K43" s="149">
        <v>0</v>
      </c>
      <c r="L43" s="149">
        <v>0</v>
      </c>
      <c r="M43" s="149">
        <v>0</v>
      </c>
    </row>
    <row r="44" spans="1:13" ht="12.75">
      <c r="A44" s="131" t="s">
        <v>187</v>
      </c>
      <c r="B44" s="132"/>
      <c r="C44" s="131"/>
      <c r="D44" s="113" t="s">
        <v>188</v>
      </c>
      <c r="E44" s="131"/>
      <c r="G44" s="148">
        <v>5594164</v>
      </c>
      <c r="H44" s="14">
        <v>8.2</v>
      </c>
      <c r="I44" s="148">
        <v>874812</v>
      </c>
      <c r="J44" s="148">
        <v>3213368</v>
      </c>
      <c r="K44" s="148">
        <v>1505983</v>
      </c>
      <c r="L44" s="149">
        <v>0</v>
      </c>
      <c r="M44" s="149">
        <v>0</v>
      </c>
    </row>
    <row r="45" spans="1:13" ht="12.75">
      <c r="A45" s="131" t="s">
        <v>189</v>
      </c>
      <c r="B45" s="132"/>
      <c r="C45" s="131"/>
      <c r="D45" s="113" t="s">
        <v>190</v>
      </c>
      <c r="E45" s="131"/>
      <c r="G45" s="148">
        <v>201188</v>
      </c>
      <c r="H45" s="14">
        <v>8</v>
      </c>
      <c r="I45" s="120">
        <v>0</v>
      </c>
      <c r="J45" s="148">
        <v>201188</v>
      </c>
      <c r="K45" s="148">
        <v>0</v>
      </c>
      <c r="L45" s="149">
        <v>0</v>
      </c>
      <c r="M45" s="133">
        <v>0</v>
      </c>
    </row>
    <row r="46" spans="1:13" ht="12.75">
      <c r="A46" s="131" t="s">
        <v>323</v>
      </c>
      <c r="B46" s="132"/>
      <c r="C46" s="113" t="s">
        <v>191</v>
      </c>
      <c r="D46" s="131"/>
      <c r="E46" s="131"/>
      <c r="G46" s="148">
        <v>51452</v>
      </c>
      <c r="H46" s="14">
        <v>-12.3</v>
      </c>
      <c r="I46" s="148">
        <v>25282</v>
      </c>
      <c r="J46" s="148">
        <v>898</v>
      </c>
      <c r="K46" s="148">
        <v>25271</v>
      </c>
      <c r="L46" s="148">
        <v>0</v>
      </c>
      <c r="M46" s="149">
        <v>195</v>
      </c>
    </row>
    <row r="47" spans="1:13" ht="12.75">
      <c r="A47" s="131" t="s">
        <v>192</v>
      </c>
      <c r="B47" s="132"/>
      <c r="C47" s="113" t="s">
        <v>241</v>
      </c>
      <c r="D47" s="131"/>
      <c r="E47" s="131"/>
      <c r="G47" s="148">
        <v>337734</v>
      </c>
      <c r="H47" s="14">
        <v>-8.2</v>
      </c>
      <c r="I47" s="148">
        <v>29335</v>
      </c>
      <c r="J47" s="148">
        <v>270236</v>
      </c>
      <c r="K47" s="148">
        <v>31632</v>
      </c>
      <c r="L47" s="148">
        <v>6531</v>
      </c>
      <c r="M47" s="149">
        <v>806</v>
      </c>
    </row>
    <row r="48" spans="2:16" ht="12.75">
      <c r="B48" s="129"/>
      <c r="C48" s="113" t="s">
        <v>138</v>
      </c>
      <c r="G48" s="148">
        <v>28107333</v>
      </c>
      <c r="H48" s="14">
        <v>9.6</v>
      </c>
      <c r="I48" s="148">
        <v>8391316</v>
      </c>
      <c r="J48" s="148">
        <v>11104175</v>
      </c>
      <c r="K48" s="148">
        <v>5431120</v>
      </c>
      <c r="L48" s="148">
        <v>3180722</v>
      </c>
      <c r="M48" s="149">
        <v>256128</v>
      </c>
      <c r="P48" s="134"/>
    </row>
    <row r="49" spans="1:13" s="106" customFormat="1" ht="12.75">
      <c r="A49" s="113"/>
      <c r="B49" s="129"/>
      <c r="C49" s="113"/>
      <c r="D49" s="113"/>
      <c r="E49" s="113"/>
      <c r="F49" s="113"/>
      <c r="G49" s="122"/>
      <c r="H49" s="14"/>
      <c r="I49" s="122"/>
      <c r="J49" s="122"/>
      <c r="K49" s="122"/>
      <c r="L49" s="122"/>
      <c r="M49" s="123"/>
    </row>
    <row r="50" spans="1:13" s="106" customFormat="1" ht="12.75">
      <c r="A50" s="113"/>
      <c r="B50" s="129"/>
      <c r="C50" s="113" t="s">
        <v>193</v>
      </c>
      <c r="D50" s="113"/>
      <c r="E50" s="113"/>
      <c r="F50" s="113"/>
      <c r="G50" s="122"/>
      <c r="H50" s="14"/>
      <c r="I50" s="148"/>
      <c r="J50" s="148"/>
      <c r="K50" s="122"/>
      <c r="L50" s="148"/>
      <c r="M50" s="123"/>
    </row>
    <row r="51" spans="1:13" s="106" customFormat="1" ht="12.75">
      <c r="A51" s="113"/>
      <c r="B51" s="129"/>
      <c r="C51" s="113"/>
      <c r="D51" s="113"/>
      <c r="E51" s="113"/>
      <c r="F51" s="113"/>
      <c r="G51" s="122"/>
      <c r="H51" s="14"/>
      <c r="I51" s="122"/>
      <c r="J51" s="122"/>
      <c r="K51" s="122"/>
      <c r="L51" s="122"/>
      <c r="M51" s="123"/>
    </row>
    <row r="52" spans="1:13" s="106" customFormat="1" ht="12.75">
      <c r="A52" s="131" t="s">
        <v>324</v>
      </c>
      <c r="B52" s="132"/>
      <c r="C52" s="113" t="s">
        <v>194</v>
      </c>
      <c r="D52" s="131"/>
      <c r="E52" s="131"/>
      <c r="F52" s="113"/>
      <c r="G52" s="148">
        <v>166</v>
      </c>
      <c r="H52" s="14">
        <v>-99</v>
      </c>
      <c r="I52" s="148">
        <v>9</v>
      </c>
      <c r="J52" s="148">
        <v>0</v>
      </c>
      <c r="K52" s="148">
        <v>156</v>
      </c>
      <c r="L52" s="148">
        <v>0</v>
      </c>
      <c r="M52" s="149">
        <v>2</v>
      </c>
    </row>
    <row r="53" spans="1:13" s="106" customFormat="1" ht="12.75">
      <c r="A53" s="131" t="s">
        <v>325</v>
      </c>
      <c r="B53" s="132"/>
      <c r="C53" s="113" t="s">
        <v>195</v>
      </c>
      <c r="D53" s="131"/>
      <c r="E53" s="131"/>
      <c r="F53" s="113"/>
      <c r="G53" s="148">
        <v>151757</v>
      </c>
      <c r="H53" s="14">
        <v>-18.5</v>
      </c>
      <c r="I53" s="148">
        <v>136368</v>
      </c>
      <c r="J53" s="148">
        <v>1108</v>
      </c>
      <c r="K53" s="148">
        <v>14281</v>
      </c>
      <c r="L53" s="148">
        <v>0</v>
      </c>
      <c r="M53" s="149">
        <v>236</v>
      </c>
    </row>
    <row r="54" spans="1:13" s="106" customFormat="1" ht="12.75">
      <c r="A54" s="131" t="s">
        <v>196</v>
      </c>
      <c r="B54" s="132"/>
      <c r="C54" s="113" t="s">
        <v>197</v>
      </c>
      <c r="D54" s="131"/>
      <c r="E54" s="131"/>
      <c r="F54" s="113"/>
      <c r="G54" s="148">
        <v>127592</v>
      </c>
      <c r="H54" s="14">
        <v>21.8</v>
      </c>
      <c r="I54" s="148">
        <v>43460</v>
      </c>
      <c r="J54" s="148">
        <v>54569</v>
      </c>
      <c r="K54" s="148">
        <v>29505</v>
      </c>
      <c r="L54" s="148">
        <v>57</v>
      </c>
      <c r="M54" s="149">
        <v>13</v>
      </c>
    </row>
    <row r="55" spans="1:13" s="106" customFormat="1" ht="12.75">
      <c r="A55" s="131" t="s">
        <v>287</v>
      </c>
      <c r="B55" s="132"/>
      <c r="C55" s="113" t="s">
        <v>238</v>
      </c>
      <c r="D55" s="131"/>
      <c r="E55" s="131"/>
      <c r="F55" s="113"/>
      <c r="G55" s="148">
        <v>240461</v>
      </c>
      <c r="H55" s="14">
        <v>-3.4</v>
      </c>
      <c r="I55" s="148">
        <v>187446</v>
      </c>
      <c r="J55" s="148">
        <v>28759</v>
      </c>
      <c r="K55" s="148">
        <v>24256</v>
      </c>
      <c r="L55" s="148">
        <v>0</v>
      </c>
      <c r="M55" s="149">
        <v>3</v>
      </c>
    </row>
    <row r="56" spans="1:13" s="106" customFormat="1" ht="12.75">
      <c r="A56" s="131" t="s">
        <v>198</v>
      </c>
      <c r="B56" s="132"/>
      <c r="C56" s="113" t="s">
        <v>239</v>
      </c>
      <c r="D56" s="131"/>
      <c r="E56" s="131"/>
      <c r="F56" s="113"/>
      <c r="G56" s="122"/>
      <c r="H56" s="14"/>
      <c r="I56" s="122"/>
      <c r="J56" s="122"/>
      <c r="K56" s="122"/>
      <c r="L56" s="122"/>
      <c r="M56" s="123"/>
    </row>
    <row r="57" spans="1:13" s="106" customFormat="1" ht="12.75">
      <c r="A57" s="113"/>
      <c r="B57" s="129"/>
      <c r="C57" s="113"/>
      <c r="D57" s="113" t="s">
        <v>240</v>
      </c>
      <c r="E57" s="113"/>
      <c r="F57" s="113"/>
      <c r="G57" s="148">
        <v>1105293</v>
      </c>
      <c r="H57" s="14">
        <v>14</v>
      </c>
      <c r="I57" s="148">
        <v>254973</v>
      </c>
      <c r="J57" s="148">
        <v>748911</v>
      </c>
      <c r="K57" s="148">
        <v>95290</v>
      </c>
      <c r="L57" s="148">
        <v>6118</v>
      </c>
      <c r="M57" s="149">
        <v>7481</v>
      </c>
    </row>
    <row r="58" spans="1:13" s="106" customFormat="1" ht="12.75">
      <c r="A58" s="131" t="s">
        <v>199</v>
      </c>
      <c r="B58" s="132"/>
      <c r="C58" s="113" t="s">
        <v>20</v>
      </c>
      <c r="D58" s="131"/>
      <c r="E58" s="131"/>
      <c r="F58" s="113"/>
      <c r="G58" s="148">
        <v>3457624</v>
      </c>
      <c r="H58" s="14">
        <v>14</v>
      </c>
      <c r="I58" s="148">
        <v>796596</v>
      </c>
      <c r="J58" s="148">
        <v>2269307</v>
      </c>
      <c r="K58" s="148">
        <v>380376</v>
      </c>
      <c r="L58" s="148">
        <v>11345</v>
      </c>
      <c r="M58" s="149">
        <v>12972</v>
      </c>
    </row>
    <row r="59" spans="1:13" s="106" customFormat="1" ht="12.75">
      <c r="A59" s="113"/>
      <c r="B59" s="129"/>
      <c r="C59" s="113" t="s">
        <v>200</v>
      </c>
      <c r="D59" s="113"/>
      <c r="E59" s="113"/>
      <c r="F59" s="113"/>
      <c r="G59" s="148">
        <v>915125</v>
      </c>
      <c r="H59" s="14">
        <v>20.2</v>
      </c>
      <c r="I59" s="148">
        <v>383985</v>
      </c>
      <c r="J59" s="148">
        <v>303449</v>
      </c>
      <c r="K59" s="148">
        <v>223976</v>
      </c>
      <c r="L59" s="148">
        <v>3715</v>
      </c>
      <c r="M59" s="149">
        <v>4572</v>
      </c>
    </row>
    <row r="60" spans="1:13" s="106" customFormat="1" ht="12.75">
      <c r="A60" s="113"/>
      <c r="B60" s="129"/>
      <c r="C60" s="113"/>
      <c r="D60" s="113"/>
      <c r="E60" s="113"/>
      <c r="F60" s="113" t="s">
        <v>31</v>
      </c>
      <c r="G60" s="148">
        <v>498967</v>
      </c>
      <c r="H60" s="14">
        <v>3.6</v>
      </c>
      <c r="I60" s="148">
        <v>65403</v>
      </c>
      <c r="J60" s="148">
        <v>367869</v>
      </c>
      <c r="K60" s="148">
        <v>65696</v>
      </c>
      <c r="L60" s="149">
        <v>0</v>
      </c>
      <c r="M60" s="121">
        <v>9</v>
      </c>
    </row>
    <row r="61" spans="1:13" s="106" customFormat="1" ht="12.75">
      <c r="A61" s="113"/>
      <c r="B61" s="129"/>
      <c r="C61" s="113"/>
      <c r="D61" s="113"/>
      <c r="E61" s="113"/>
      <c r="F61" s="113" t="s">
        <v>201</v>
      </c>
      <c r="G61" s="148">
        <v>246708</v>
      </c>
      <c r="H61" s="14">
        <v>8.5</v>
      </c>
      <c r="I61" s="148">
        <v>9459</v>
      </c>
      <c r="J61" s="148">
        <v>237250</v>
      </c>
      <c r="K61" s="149">
        <v>0</v>
      </c>
      <c r="L61" s="149">
        <v>0</v>
      </c>
      <c r="M61" s="149">
        <v>2528</v>
      </c>
    </row>
    <row r="62" spans="1:13" s="106" customFormat="1" ht="12.75">
      <c r="A62" s="131" t="s">
        <v>202</v>
      </c>
      <c r="B62" s="132"/>
      <c r="C62" s="113" t="s">
        <v>203</v>
      </c>
      <c r="D62" s="131"/>
      <c r="E62" s="131"/>
      <c r="F62" s="113"/>
      <c r="G62" s="122"/>
      <c r="H62" s="14"/>
      <c r="I62" s="122"/>
      <c r="J62" s="122"/>
      <c r="K62" s="122"/>
      <c r="L62" s="122"/>
      <c r="M62" s="123"/>
    </row>
    <row r="63" spans="1:13" s="106" customFormat="1" ht="12.75">
      <c r="A63" s="113"/>
      <c r="B63" s="129"/>
      <c r="C63" s="113"/>
      <c r="D63" s="113" t="s">
        <v>204</v>
      </c>
      <c r="E63" s="113"/>
      <c r="F63" s="113"/>
      <c r="G63" s="148">
        <v>705657</v>
      </c>
      <c r="H63" s="14">
        <v>12.2</v>
      </c>
      <c r="I63" s="148">
        <v>277493</v>
      </c>
      <c r="J63" s="148">
        <v>337141</v>
      </c>
      <c r="K63" s="148">
        <v>87353</v>
      </c>
      <c r="L63" s="148">
        <v>3670</v>
      </c>
      <c r="M63" s="149">
        <v>3028</v>
      </c>
    </row>
    <row r="64" spans="1:13" s="106" customFormat="1" ht="12.75">
      <c r="A64" s="113"/>
      <c r="B64" s="129"/>
      <c r="C64" s="113" t="s">
        <v>205</v>
      </c>
      <c r="D64" s="113"/>
      <c r="E64" s="113"/>
      <c r="F64" s="113"/>
      <c r="G64" s="122"/>
      <c r="H64" s="14"/>
      <c r="I64" s="122"/>
      <c r="J64" s="122"/>
      <c r="K64" s="122"/>
      <c r="L64" s="122"/>
      <c r="M64" s="123"/>
    </row>
    <row r="65" spans="2:13" ht="12.75">
      <c r="B65" s="129"/>
      <c r="D65" s="113" t="s">
        <v>206</v>
      </c>
      <c r="G65" s="122"/>
      <c r="H65" s="14"/>
      <c r="I65" s="122"/>
      <c r="J65" s="122"/>
      <c r="K65" s="122"/>
      <c r="L65" s="122"/>
      <c r="M65" s="123"/>
    </row>
    <row r="66" spans="1:13" ht="12.75">
      <c r="A66" s="131" t="s">
        <v>207</v>
      </c>
      <c r="B66" s="132"/>
      <c r="C66" s="131"/>
      <c r="D66" s="113" t="s">
        <v>170</v>
      </c>
      <c r="E66" s="131"/>
      <c r="G66" s="148">
        <v>119964</v>
      </c>
      <c r="H66" s="14">
        <v>42.3</v>
      </c>
      <c r="I66" s="148">
        <v>18665</v>
      </c>
      <c r="J66" s="148">
        <v>61646</v>
      </c>
      <c r="K66" s="148">
        <v>36859</v>
      </c>
      <c r="L66" s="148">
        <v>2794</v>
      </c>
      <c r="M66" s="149">
        <v>140</v>
      </c>
    </row>
    <row r="67" spans="1:13" ht="12.75">
      <c r="A67" s="131" t="s">
        <v>208</v>
      </c>
      <c r="B67" s="132"/>
      <c r="C67" s="131"/>
      <c r="D67" s="113" t="s">
        <v>172</v>
      </c>
      <c r="E67" s="131"/>
      <c r="G67" s="148">
        <v>366564</v>
      </c>
      <c r="H67" s="14">
        <v>41.9</v>
      </c>
      <c r="I67" s="148">
        <v>149295</v>
      </c>
      <c r="J67" s="148">
        <v>141586</v>
      </c>
      <c r="K67" s="148">
        <v>65166</v>
      </c>
      <c r="L67" s="148">
        <v>10516</v>
      </c>
      <c r="M67" s="149">
        <v>5</v>
      </c>
    </row>
    <row r="68" spans="1:13" ht="12.75">
      <c r="A68" s="131" t="s">
        <v>209</v>
      </c>
      <c r="B68" s="132"/>
      <c r="C68" s="113" t="s">
        <v>210</v>
      </c>
      <c r="D68" s="131"/>
      <c r="E68" s="131"/>
      <c r="G68" s="148">
        <v>454</v>
      </c>
      <c r="H68" s="14">
        <v>-18.6</v>
      </c>
      <c r="I68" s="135">
        <v>93</v>
      </c>
      <c r="J68" s="148">
        <v>359</v>
      </c>
      <c r="K68" s="135">
        <v>2</v>
      </c>
      <c r="L68" s="149">
        <v>0</v>
      </c>
      <c r="M68" s="149">
        <v>0</v>
      </c>
    </row>
    <row r="69" spans="1:13" ht="12.75">
      <c r="A69" s="131" t="s">
        <v>211</v>
      </c>
      <c r="B69" s="132"/>
      <c r="C69" s="113" t="s">
        <v>212</v>
      </c>
      <c r="D69" s="131"/>
      <c r="E69" s="131"/>
      <c r="G69" s="148">
        <v>496</v>
      </c>
      <c r="H69" s="14">
        <v>386.9</v>
      </c>
      <c r="I69" s="148">
        <v>0</v>
      </c>
      <c r="J69" s="148">
        <v>404</v>
      </c>
      <c r="K69" s="148">
        <v>0</v>
      </c>
      <c r="L69" s="148">
        <v>92</v>
      </c>
      <c r="M69" s="149">
        <v>1</v>
      </c>
    </row>
    <row r="70" spans="1:13" ht="12.75">
      <c r="A70" s="131" t="s">
        <v>213</v>
      </c>
      <c r="B70" s="132"/>
      <c r="C70" s="113" t="s">
        <v>214</v>
      </c>
      <c r="D70" s="131"/>
      <c r="E70" s="131"/>
      <c r="G70" s="148">
        <v>8898</v>
      </c>
      <c r="H70" s="14">
        <v>-49.7</v>
      </c>
      <c r="I70" s="148">
        <v>0</v>
      </c>
      <c r="J70" s="148">
        <v>8898</v>
      </c>
      <c r="K70" s="148">
        <v>0</v>
      </c>
      <c r="L70" s="149">
        <v>0</v>
      </c>
      <c r="M70" s="149">
        <v>654</v>
      </c>
    </row>
    <row r="71" spans="1:13" ht="12.75">
      <c r="A71" s="131" t="s">
        <v>215</v>
      </c>
      <c r="B71" s="132"/>
      <c r="C71" s="113" t="s">
        <v>237</v>
      </c>
      <c r="D71" s="131"/>
      <c r="E71" s="131"/>
      <c r="G71" s="148">
        <v>137080</v>
      </c>
      <c r="H71" s="14">
        <v>-14.9</v>
      </c>
      <c r="I71" s="148">
        <v>0</v>
      </c>
      <c r="J71" s="148">
        <v>133930</v>
      </c>
      <c r="K71" s="148">
        <v>3149</v>
      </c>
      <c r="L71" s="149">
        <v>0</v>
      </c>
      <c r="M71" s="149">
        <v>5824</v>
      </c>
    </row>
    <row r="72" spans="2:14" ht="12.75">
      <c r="B72" s="129"/>
      <c r="C72" s="113" t="s">
        <v>158</v>
      </c>
      <c r="G72" s="148">
        <v>6422004</v>
      </c>
      <c r="H72" s="14">
        <v>12.5</v>
      </c>
      <c r="I72" s="148">
        <v>1864398</v>
      </c>
      <c r="J72" s="148">
        <v>3786619</v>
      </c>
      <c r="K72" s="148">
        <v>736394</v>
      </c>
      <c r="L72" s="148">
        <v>34592</v>
      </c>
      <c r="M72" s="149">
        <v>30360</v>
      </c>
      <c r="N72" s="88"/>
    </row>
    <row r="73" spans="2:13" ht="12.75">
      <c r="B73" s="129"/>
      <c r="C73" s="113" t="s">
        <v>216</v>
      </c>
      <c r="G73" s="122" t="s">
        <v>306</v>
      </c>
      <c r="H73" s="14"/>
      <c r="I73" s="122" t="s">
        <v>306</v>
      </c>
      <c r="J73" s="122" t="s">
        <v>306</v>
      </c>
      <c r="K73" s="122" t="s">
        <v>306</v>
      </c>
      <c r="L73" s="122" t="s">
        <v>306</v>
      </c>
      <c r="M73" s="123" t="s">
        <v>306</v>
      </c>
    </row>
    <row r="74" spans="2:13" ht="12.75">
      <c r="B74" s="129"/>
      <c r="D74" s="113" t="s">
        <v>160</v>
      </c>
      <c r="G74" s="148">
        <v>34529336</v>
      </c>
      <c r="H74" s="14">
        <v>10.1</v>
      </c>
      <c r="I74" s="148">
        <v>10255714</v>
      </c>
      <c r="J74" s="148">
        <v>14890794</v>
      </c>
      <c r="K74" s="148">
        <v>6167514</v>
      </c>
      <c r="L74" s="148">
        <v>3215314</v>
      </c>
      <c r="M74" s="149">
        <v>286488</v>
      </c>
    </row>
    <row r="75" ht="6.6" customHeight="1">
      <c r="A75" s="113" t="s">
        <v>161</v>
      </c>
    </row>
    <row r="76" spans="1:5" ht="12.75">
      <c r="A76" s="131" t="s">
        <v>288</v>
      </c>
      <c r="B76" s="131"/>
      <c r="C76" s="131"/>
      <c r="D76" s="131"/>
      <c r="E76" s="131"/>
    </row>
    <row r="77" spans="1:5" ht="3.6" customHeight="1">
      <c r="A77" s="131"/>
      <c r="B77" s="131"/>
      <c r="C77" s="131"/>
      <c r="D77" s="131"/>
      <c r="E77" s="131"/>
    </row>
  </sheetData>
  <mergeCells count="15">
    <mergeCell ref="A1:M1"/>
    <mergeCell ref="A2:M2"/>
    <mergeCell ref="A4:A13"/>
    <mergeCell ref="B4:F13"/>
    <mergeCell ref="G4:H5"/>
    <mergeCell ref="I4:L5"/>
    <mergeCell ref="M4:M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90" r:id="rId1"/>
  <headerFooter alignWithMargins="0">
    <oddFooter>&amp;C13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Inhaltsübersicht Vierteljährlicher Bericht</dc:title>
  <dc:subject/>
  <dc:creator>Bayerisches Landesamt für Statistik</dc:creator>
  <cp:keywords/>
  <dc:description/>
  <cp:lastModifiedBy/>
  <cp:lastPrinted>2023-09-07T11:33:51Z</cp:lastPrinted>
  <dcterms:created xsi:type="dcterms:W3CDTF">2001-05-28T06:19:08Z</dcterms:created>
  <dcterms:modified xsi:type="dcterms:W3CDTF">2023-09-08T09:22:02Z</dcterms:modified>
  <cp:category/>
  <cp:version/>
  <cp:contentType/>
  <cp:contentStatus/>
</cp:coreProperties>
</file>