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defaultThemeVersion="124226"/>
  <bookViews>
    <workbookView xWindow="14385" yWindow="65521" windowWidth="14430" windowHeight="14055" tabRatio="599" activeTab="0"/>
  </bookViews>
  <sheets>
    <sheet name="Seite 3" sheetId="57" r:id="rId1"/>
    <sheet name="Seite 6" sheetId="43" r:id="rId2"/>
    <sheet name="Seite 7" sheetId="51" r:id="rId3"/>
    <sheet name="Seite 8" sheetId="58" r:id="rId4"/>
    <sheet name="Seite 9" sheetId="50" r:id="rId5"/>
    <sheet name="Seite 10" sheetId="53" r:id="rId6"/>
    <sheet name="Seite 11" sheetId="54" r:id="rId7"/>
    <sheet name="Seite 12" sheetId="37" r:id="rId8"/>
  </sheets>
  <definedNames/>
  <calcPr calcId="191029"/>
</workbook>
</file>

<file path=xl/sharedStrings.xml><?xml version="1.0" encoding="utf-8"?>
<sst xmlns="http://schemas.openxmlformats.org/spreadsheetml/2006/main" count="623" uniqueCount="337">
  <si>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</si>
  <si>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</si>
  <si>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</si>
  <si>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</si>
  <si>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</si>
  <si>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</si>
  <si>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</si>
  <si>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</si>
  <si>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</si>
  <si>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</si>
  <si>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</si>
  <si>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</si>
  <si>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</si>
  <si>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</si>
  <si>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</si>
  <si>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</si>
  <si>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</si>
  <si>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</si>
  <si>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</si>
  <si>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</si>
  <si>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</si>
  <si>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</si>
  <si>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</si>
  <si>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</si>
  <si>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</si>
  <si>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</si>
  <si>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</si>
  <si>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</si>
  <si>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</si>
  <si>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</si>
  <si>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</si>
  <si>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</si>
  <si>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</si>
  <si>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</si>
  <si>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</si>
  <si>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</si>
  <si>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</si>
  <si>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</si>
  <si>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</si>
  <si>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</si>
  <si>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</si>
  <si>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</si>
  <si>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</si>
  <si>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</si>
  <si>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</si>
  <si>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</si>
  <si>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</si>
  <si>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</si>
  <si>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</si>
  <si>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</si>
  <si>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</si>
  <si>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</si>
  <si>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</si>
  <si>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</si>
  <si>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</si>
  <si>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</si>
  <si>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</si>
  <si>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</si>
  <si>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</si>
  <si>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</si>
  <si>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</si>
  <si>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</si>
  <si>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</si>
  <si>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</si>
  <si>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</si>
  <si>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</si>
  <si>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</si>
  <si>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</si>
  <si>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</si>
  <si>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</si>
  <si>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</si>
  <si>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</si>
  <si>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</si>
  <si>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</si>
  <si>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</si>
  <si>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</si>
  <si>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</si>
  <si>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</si>
  <si>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</si>
  <si>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</si>
  <si>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</si>
  <si>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</si>
  <si>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</si>
  <si>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</si>
  <si>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</si>
  <si>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</si>
  <si>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</si>
  <si>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</si>
  <si>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</si>
  <si>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</si>
  <si>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</si>
  <si>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</si>
  <si>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</si>
  <si>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</si>
  <si>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</si>
  <si>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</si>
  <si>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</si>
  <si>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</si>
  <si>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</si>
  <si>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</si>
  <si>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</si>
  <si>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</si>
  <si>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</si>
  <si>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</si>
  <si>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</si>
  <si>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</si>
  <si>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</si>
  <si>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</si>
  <si>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</si>
  <si>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</si>
  <si>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</si>
  <si>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</si>
  <si>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</si>
  <si>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</si>
  <si>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</si>
  <si>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</si>
  <si>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</si>
  <si>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</si>
  <si>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</si>
  <si>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</si>
  <si>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</si>
  <si>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</si>
  <si>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</si>
  <si>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</si>
  <si>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</si>
  <si>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</si>
  <si>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</si>
  <si>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</si>
  <si>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</si>
  <si>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</si>
  <si>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</si>
  <si>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</si>
  <si>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</si>
  <si>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</si>
  <si>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</si>
  <si>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</si>
  <si>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</si>
  <si>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</si>
  <si>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</si>
  <si>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</si>
  <si>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</si>
  <si>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</si>
  <si>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</si>
  <si>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</si>
  <si>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</si>
  <si>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</si>
  <si>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</si>
  <si>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</si>
  <si>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</si>
  <si>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</si>
  <si>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</si>
  <si>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</si>
  <si>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</si>
  <si>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</si>
  <si>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</si>
  <si>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</si>
  <si>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</si>
  <si>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</si>
  <si>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</si>
  <si>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</si>
  <si>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</si>
  <si>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</si>
  <si>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</si>
  <si>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</si>
  <si>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</si>
  <si>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</si>
  <si>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</si>
  <si>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</si>
  <si>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</si>
  <si>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</si>
  <si>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</si>
  <si>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</si>
  <si>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</si>
  <si>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</si>
  <si>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</si>
  <si>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</si>
  <si>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</si>
  <si>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</si>
  <si>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</si>
  <si>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</si>
  <si>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</si>
  <si>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</si>
  <si>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</si>
  <si>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</si>
  <si>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</si>
  <si>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</si>
  <si>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</si>
  <si>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</si>
  <si>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</si>
  <si>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Zuführung zum Vermögenshaushalt</t>
  </si>
  <si>
    <t>895</t>
  </si>
  <si>
    <t>Ausgaben des Vermögenshaushalts</t>
  </si>
  <si>
    <t>Zuführung zum Verwaltungshaushalt</t>
  </si>
  <si>
    <t>Zuführung an Rücklagen</t>
  </si>
  <si>
    <t>922-928</t>
  </si>
  <si>
    <t>Gewährung von Darlehen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</si>
  <si>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</si>
  <si>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</si>
  <si>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</si>
  <si>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</si>
  <si>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</si>
  <si>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</si>
  <si>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</si>
  <si>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</si>
  <si>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</si>
  <si>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</si>
  <si>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</si>
  <si>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</si>
  <si>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</si>
  <si>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</si>
  <si>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</si>
  <si>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</si>
  <si>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</si>
  <si>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</si>
  <si>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</si>
  <si>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</si>
  <si>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</si>
  <si>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</si>
  <si>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</si>
  <si>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</si>
  <si>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</si>
  <si>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</si>
  <si>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</si>
  <si>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</si>
  <si>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</si>
  <si>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</si>
  <si>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</si>
  <si>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</si>
  <si>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</si>
  <si>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</si>
  <si>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</si>
  <si>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</si>
  <si>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</si>
  <si>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</si>
  <si>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</si>
  <si>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</si>
  <si>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</si>
  <si>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</si>
  <si>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</si>
  <si>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</si>
  <si>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</si>
  <si>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</si>
  <si>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</si>
  <si>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</si>
  <si>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</si>
  <si>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</si>
  <si>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</si>
  <si>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</si>
  <si>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</si>
  <si>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</si>
  <si>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</si>
  <si>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</si>
  <si>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</si>
  <si>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</si>
  <si>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</si>
  <si>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</si>
  <si>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</si>
  <si>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</si>
  <si>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</si>
  <si>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</si>
  <si>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</si>
  <si>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</si>
  <si>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</si>
  <si>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</si>
  <si>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</si>
  <si>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</si>
  <si>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</si>
  <si>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</si>
  <si>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</si>
  <si>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</si>
  <si>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</si>
  <si>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</si>
  <si>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</si>
  <si>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</si>
  <si>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</si>
  <si>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</si>
  <si>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</si>
  <si>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</si>
  <si>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</si>
  <si>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</si>
  <si>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</si>
  <si>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</si>
  <si>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</si>
  <si>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</si>
  <si>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</si>
  <si>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</si>
  <si>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</si>
  <si>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</si>
  <si>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</si>
  <si>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</si>
  <si>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</si>
  <si>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</si>
  <si>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</si>
  <si>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</si>
  <si>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</si>
  <si>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</si>
  <si>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</si>
  <si>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</si>
  <si>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</si>
  <si>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</si>
  <si>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</si>
  <si>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</si>
  <si>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2022  1. Vierteljahr</t>
  </si>
  <si>
    <r>
      <t>1)</t>
    </r>
    <r>
      <rPr>
        <sz val="8"/>
        <rFont val="Arial"/>
        <family val="2"/>
      </rPr>
      <t xml:space="preserve"> Ohne Verwaltungsgemeinschaften.</t>
    </r>
  </si>
  <si>
    <t xml:space="preserve">9. Gewogene Realsteuerdurchschnittshebesätze in Bayern nach Regierungsbezirken und </t>
  </si>
  <si>
    <t>86</t>
  </si>
  <si>
    <t>90</t>
  </si>
  <si>
    <t>91</t>
  </si>
  <si>
    <t>2022  2. Vierteljahr</t>
  </si>
  <si>
    <t>2022  3. Vierteljahr</t>
  </si>
  <si>
    <t>2022  4. Vierteljahr</t>
  </si>
  <si>
    <t>2023  1. Vierteljahr</t>
  </si>
  <si>
    <t>2023  2. Vierteljahr</t>
  </si>
  <si>
    <t>33,340,344,345</t>
  </si>
  <si>
    <t>932,934,935</t>
  </si>
  <si>
    <t>2023  3. Vierteljahr</t>
  </si>
  <si>
    <t xml:space="preserve">7. Gewogene Realsteuerdurchschnittshebesätze in Bayern nach Regierungsbezirken und </t>
  </si>
  <si>
    <t>2. Bauausgaben der Gemeinden und Gemeindeverbände in Bayern 2022 bis 2024</t>
  </si>
  <si>
    <t>Gebietskörperschaftsgruppen im 1. Vierteljahr 2024</t>
  </si>
  <si>
    <t>Gemeindegrößenklassen im 1. Vierteljahr 2024</t>
  </si>
  <si>
    <t>kreis-
angehörige Gemeinden</t>
  </si>
  <si>
    <t>Stand am 31. Dezember</t>
  </si>
  <si>
    <t>Aufnahme  1. Vierteljahr</t>
  </si>
  <si>
    <t>Tilgung   1. Vierteljahr</t>
  </si>
  <si>
    <t>Stand am 31. März</t>
  </si>
  <si>
    <t>31. Dezember in %</t>
  </si>
  <si>
    <t>im 1. Vierteljahr 2024</t>
  </si>
  <si>
    <t>1. Vierteljahr 2024</t>
  </si>
  <si>
    <t>2023  4. Vierteljahr</t>
  </si>
  <si>
    <t>2024  1. Vierteljahr</t>
  </si>
  <si>
    <t>Verän-derung gegen-über dem 
1. Vj. 2023</t>
  </si>
  <si>
    <t>Zu- bzw. Abnahme
1. Vj. 2024
gegenüber</t>
  </si>
  <si>
    <t>1. Vj. 23</t>
  </si>
  <si>
    <t>4. Vj. 23</t>
  </si>
  <si>
    <t>2. Bauausgaben der Gemeinden/Gv in Bayern 2022 bis 2024 nach Aufgabenbereichen</t>
  </si>
  <si>
    <t/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</si>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</sst>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\ ;\-#\ ###\ ##0\ ;0\ "/>
    <numFmt numFmtId="182" formatCode="#\ ###\ ##0\ ;\-#\ ###\ ##0\ ;\X\ "/>
    <numFmt numFmtId="183" formatCode="##\ ##0.00\ ;\-##\ ##0.00\ "/>
    <numFmt numFmtId="184" formatCode="#\ ###\ ##0\ ;\-#\ ###\ ##0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16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0" fontId="10" fillId="0" borderId="5" xfId="0" applyFont="1" applyBorder="1"/>
    <xf numFmtId="173" fontId="11" fillId="0" borderId="6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5" xfId="0" applyFont="1" applyBorder="1" applyAlignment="1">
      <alignment horizontal="centerContinuous"/>
    </xf>
    <xf numFmtId="176" fontId="11" fillId="0" borderId="6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5" xfId="0" applyFont="1" applyBorder="1" applyAlignment="1">
      <alignment horizontal="centerContinuous"/>
    </xf>
    <xf numFmtId="173" fontId="13" fillId="0" borderId="6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172" fontId="10" fillId="0" borderId="6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174" fontId="11" fillId="0" borderId="6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6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6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6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5" xfId="37" applyFont="1" applyBorder="1" applyAlignment="1">
      <alignment horizontal="left"/>
      <protection/>
    </xf>
    <xf numFmtId="172" fontId="4" fillId="0" borderId="6" xfId="37" applyNumberFormat="1" applyFont="1" applyBorder="1">
      <alignment/>
      <protection/>
    </xf>
    <xf numFmtId="173" fontId="19" fillId="0" borderId="6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6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6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5" xfId="37" applyFont="1" applyBorder="1" applyAlignment="1" quotePrefix="1">
      <alignment horizontal="left"/>
      <protection/>
    </xf>
    <xf numFmtId="175" fontId="19" fillId="0" borderId="6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4" fillId="0" borderId="7" xfId="37" applyFont="1" applyBorder="1">
      <alignment/>
      <protection/>
    </xf>
    <xf numFmtId="0" fontId="4" fillId="0" borderId="6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6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6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6" xfId="21" applyNumberFormat="1" applyFont="1" applyFill="1" applyBorder="1" applyAlignment="1">
      <alignment vertical="center"/>
      <protection/>
    </xf>
    <xf numFmtId="172" fontId="10" fillId="0" borderId="6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6" xfId="21" applyNumberFormat="1" applyFont="1" applyFill="1" applyBorder="1" applyAlignment="1">
      <alignment vertical="center"/>
      <protection/>
    </xf>
    <xf numFmtId="172" fontId="8" fillId="0" borderId="6" xfId="21" applyNumberFormat="1" applyFont="1" applyBorder="1" applyAlignment="1">
      <alignment vertical="center"/>
      <protection/>
    </xf>
    <xf numFmtId="177" fontId="4" fillId="0" borderId="6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172" fontId="10" fillId="0" borderId="5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/>
    </xf>
    <xf numFmtId="0" fontId="10" fillId="0" borderId="0" xfId="25" applyNumberFormat="1" applyFont="1" applyBorder="1" applyAlignment="1" quotePrefix="1">
      <alignment horizontal="right" vertical="center"/>
      <protection/>
    </xf>
    <xf numFmtId="181" fontId="10" fillId="0" borderId="7" xfId="21" applyNumberFormat="1" applyFont="1" applyBorder="1" applyAlignment="1">
      <alignment vertical="center"/>
      <protection/>
    </xf>
    <xf numFmtId="0" fontId="10" fillId="0" borderId="13" xfId="0" applyFont="1" applyBorder="1" applyAlignment="1">
      <alignment horizontal="center"/>
    </xf>
    <xf numFmtId="0" fontId="17" fillId="0" borderId="0" xfId="37" applyFont="1" applyAlignment="1">
      <alignment horizontal="left" wrapText="1"/>
      <protection/>
    </xf>
    <xf numFmtId="0" fontId="4" fillId="0" borderId="9" xfId="37" applyFont="1" applyBorder="1" applyAlignment="1">
      <alignment horizontal="center"/>
      <protection/>
    </xf>
    <xf numFmtId="181" fontId="10" fillId="0" borderId="6" xfId="21" applyNumberFormat="1" applyFont="1" applyBorder="1" applyAlignment="1">
      <alignment vertical="center"/>
      <protection/>
    </xf>
    <xf numFmtId="182" fontId="11" fillId="0" borderId="7" xfId="21" applyNumberFormat="1" applyFont="1" applyBorder="1" applyAlignment="1">
      <alignment horizontal="right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Font="1"/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/>
    <xf numFmtId="165" fontId="6" fillId="0" borderId="0" xfId="0" applyNumberFormat="1" applyFont="1" applyAlignment="1">
      <alignment/>
    </xf>
    <xf numFmtId="0" fontId="4" fillId="0" borderId="0" xfId="33" applyFont="1" applyBorder="1">
      <alignment/>
      <protection/>
    </xf>
    <xf numFmtId="0" fontId="4" fillId="0" borderId="1" xfId="33" applyFont="1" applyBorder="1">
      <alignment/>
      <protection/>
    </xf>
    <xf numFmtId="0" fontId="4" fillId="0" borderId="7" xfId="33" applyNumberFormat="1" applyFont="1" applyBorder="1" applyAlignment="1">
      <alignment horizontal="right"/>
      <protection/>
    </xf>
    <xf numFmtId="183" fontId="11" fillId="0" borderId="6" xfId="35" applyNumberFormat="1" applyFont="1" applyBorder="1" applyAlignment="1">
      <alignment horizontal="right" vertical="center"/>
      <protection/>
    </xf>
    <xf numFmtId="183" fontId="11" fillId="0" borderId="7" xfId="35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right"/>
      <protection/>
    </xf>
    <xf numFmtId="184" fontId="10" fillId="0" borderId="7" xfId="21" applyNumberFormat="1" applyFont="1" applyBorder="1" applyAlignment="1">
      <alignment vertical="center"/>
      <protection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/>
      <protection/>
    </xf>
    <xf numFmtId="49" fontId="4" fillId="0" borderId="8" xfId="33" applyNumberFormat="1" applyFont="1" applyBorder="1" applyAlignment="1">
      <alignment horizontal="center"/>
      <protection/>
    </xf>
    <xf numFmtId="0" fontId="18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5" xfId="33" applyFont="1" applyBorder="1" applyAlignment="1">
      <alignment horizontal="center" vertical="center" wrapText="1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7" xfId="33" applyFont="1" applyBorder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 wrapText="1"/>
      <protection/>
    </xf>
    <xf numFmtId="0" fontId="4" fillId="0" borderId="6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5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6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4" fillId="0" borderId="0" xfId="24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7217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72175" y="68008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50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72175" y="66198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72175" y="68008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50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72175" y="66198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72175" y="680085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53</xdr:row>
      <xdr:rowOff>0</xdr:rowOff>
    </xdr:from>
    <xdr:ext cx="133350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72175" y="69246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53</xdr:row>
      <xdr:rowOff>0</xdr:rowOff>
    </xdr:from>
    <xdr:ext cx="152400" cy="20002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72175" y="69246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55</xdr:row>
      <xdr:rowOff>0</xdr:rowOff>
    </xdr:from>
    <xdr:ext cx="152400" cy="18097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72175" y="718185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53</xdr:row>
      <xdr:rowOff>0</xdr:rowOff>
    </xdr:from>
    <xdr:ext cx="133350" cy="209550"/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5972175" y="69246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61</xdr:row>
      <xdr:rowOff>0</xdr:rowOff>
    </xdr:from>
    <xdr:ext cx="152400" cy="180975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5972175" y="81153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63</xdr:row>
      <xdr:rowOff>0</xdr:rowOff>
    </xdr:from>
    <xdr:ext cx="133350" cy="180975"/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5972175" y="8401050"/>
          <a:ext cx="133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1274-4B70-4B6C-AE9F-DCD8536176D3}">
  <dimension ref="A2:H4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69" customWidth="1"/>
    <col min="2" max="2" width="2.421875" style="165" customWidth="1"/>
    <col min="3" max="6" width="11.421875" style="165" customWidth="1"/>
    <col min="7" max="7" width="29.140625" style="165" customWidth="1"/>
    <col min="8" max="8" width="5.7109375" style="167" customWidth="1"/>
    <col min="9" max="16384" width="11.421875" style="165" customWidth="1"/>
  </cols>
  <sheetData>
    <row r="2" spans="1:8" ht="15.75">
      <c r="A2" s="163" t="s">
        <v>257</v>
      </c>
      <c r="B2" s="164"/>
      <c r="C2" s="164"/>
      <c r="D2" s="164"/>
      <c r="E2" s="164"/>
      <c r="F2" s="164"/>
      <c r="G2" s="164"/>
      <c r="H2" s="164"/>
    </row>
    <row r="3" spans="1:8" ht="15.75">
      <c r="A3" s="166"/>
      <c r="B3" s="164"/>
      <c r="C3" s="164"/>
      <c r="D3" s="164"/>
      <c r="E3" s="164"/>
      <c r="F3" s="164"/>
      <c r="G3" s="164"/>
      <c r="H3" s="164"/>
    </row>
    <row r="5" spans="1:8" ht="12.75">
      <c r="A5" s="181" t="s">
        <v>1</v>
      </c>
      <c r="B5" s="181"/>
      <c r="C5" s="181"/>
      <c r="D5" s="181"/>
      <c r="E5" s="181"/>
      <c r="F5" s="181"/>
      <c r="G5" s="181"/>
      <c r="H5" s="167">
        <v>4</v>
      </c>
    </row>
    <row r="7" spans="1:8" ht="12.75">
      <c r="A7" s="181" t="s">
        <v>2</v>
      </c>
      <c r="B7" s="181"/>
      <c r="C7" s="181"/>
      <c r="D7" s="181"/>
      <c r="E7" s="181"/>
      <c r="F7" s="181"/>
      <c r="G7" s="181"/>
      <c r="H7" s="167">
        <v>5</v>
      </c>
    </row>
    <row r="10" ht="12.75">
      <c r="A10" s="165" t="s">
        <v>250</v>
      </c>
    </row>
    <row r="11" spans="1:8" ht="12.75">
      <c r="A11" s="165"/>
      <c r="B11" s="181" t="s">
        <v>253</v>
      </c>
      <c r="C11" s="181"/>
      <c r="D11" s="181"/>
      <c r="E11" s="181"/>
      <c r="F11" s="181"/>
      <c r="G11" s="181"/>
      <c r="H11" s="167">
        <v>6</v>
      </c>
    </row>
    <row r="12" ht="12.75">
      <c r="A12" s="168"/>
    </row>
    <row r="13" ht="12.75">
      <c r="A13" s="168"/>
    </row>
    <row r="14" ht="12.75">
      <c r="A14" s="168"/>
    </row>
    <row r="15" ht="12.75">
      <c r="A15" s="165" t="s">
        <v>317</v>
      </c>
    </row>
    <row r="16" spans="1:8" ht="12.75">
      <c r="A16" s="165"/>
      <c r="B16" s="179" t="s">
        <v>254</v>
      </c>
      <c r="C16" s="179"/>
      <c r="D16" s="179"/>
      <c r="E16" s="179"/>
      <c r="F16" s="179"/>
      <c r="G16" s="179"/>
      <c r="H16" s="167">
        <v>7</v>
      </c>
    </row>
    <row r="17" ht="12.75">
      <c r="A17" s="168"/>
    </row>
    <row r="18" ht="12.75">
      <c r="A18" s="168" t="s">
        <v>0</v>
      </c>
    </row>
    <row r="19" ht="12.75">
      <c r="A19" s="168"/>
    </row>
    <row r="20" spans="1:8" ht="12.75">
      <c r="A20" s="179" t="s">
        <v>251</v>
      </c>
      <c r="B20" s="179"/>
      <c r="C20" s="179"/>
      <c r="D20" s="179"/>
      <c r="E20" s="179"/>
      <c r="F20" s="179"/>
      <c r="G20" s="179"/>
      <c r="H20" s="167">
        <v>8</v>
      </c>
    </row>
    <row r="21" ht="12.75">
      <c r="A21" s="168"/>
    </row>
    <row r="22" ht="12.75">
      <c r="A22" s="168" t="s">
        <v>0</v>
      </c>
    </row>
    <row r="23" ht="12.75">
      <c r="A23" s="168" t="s">
        <v>0</v>
      </c>
    </row>
    <row r="24" spans="1:8" ht="12.75">
      <c r="A24" s="179" t="s">
        <v>252</v>
      </c>
      <c r="B24" s="179"/>
      <c r="C24" s="179"/>
      <c r="D24" s="179"/>
      <c r="E24" s="179"/>
      <c r="F24" s="179"/>
      <c r="G24" s="179"/>
      <c r="H24" s="167">
        <v>9</v>
      </c>
    </row>
    <row r="25" ht="12.75">
      <c r="A25" s="168"/>
    </row>
    <row r="26" ht="12.75">
      <c r="A26" s="168"/>
    </row>
    <row r="27" ht="12.75">
      <c r="A27" s="168"/>
    </row>
    <row r="28" ht="12.75">
      <c r="A28" s="165" t="s">
        <v>255</v>
      </c>
    </row>
    <row r="29" spans="1:8" ht="12.75">
      <c r="A29" s="165"/>
      <c r="B29" s="179" t="s">
        <v>318</v>
      </c>
      <c r="C29" s="179"/>
      <c r="D29" s="179"/>
      <c r="E29" s="179"/>
      <c r="F29" s="179"/>
      <c r="G29" s="179"/>
      <c r="H29" s="167">
        <v>10</v>
      </c>
    </row>
    <row r="30" ht="12.75">
      <c r="A30" s="168"/>
    </row>
    <row r="31" ht="12.75">
      <c r="A31" s="168"/>
    </row>
    <row r="32" ht="12.75">
      <c r="A32" s="168" t="s">
        <v>0</v>
      </c>
    </row>
    <row r="33" ht="12.75">
      <c r="A33" s="165" t="s">
        <v>256</v>
      </c>
    </row>
    <row r="34" spans="1:8" ht="12.75">
      <c r="A34" s="168"/>
      <c r="B34" s="180" t="s">
        <v>318</v>
      </c>
      <c r="C34" s="180"/>
      <c r="D34" s="180"/>
      <c r="E34" s="180"/>
      <c r="F34" s="180"/>
      <c r="G34" s="180"/>
      <c r="H34" s="167">
        <v>11</v>
      </c>
    </row>
    <row r="35" ht="12.75">
      <c r="A35" s="168"/>
    </row>
    <row r="36" ht="12.75">
      <c r="A36" s="168"/>
    </row>
    <row r="37" ht="12.75">
      <c r="A37" s="168"/>
    </row>
    <row r="38" ht="12.75">
      <c r="A38" s="165" t="s">
        <v>316</v>
      </c>
    </row>
    <row r="39" spans="1:8" ht="12.75">
      <c r="A39" s="168" t="s">
        <v>0</v>
      </c>
      <c r="B39" s="180" t="s">
        <v>319</v>
      </c>
      <c r="C39" s="180"/>
      <c r="D39" s="180"/>
      <c r="E39" s="180"/>
      <c r="F39" s="180"/>
      <c r="G39" s="180"/>
      <c r="H39" s="167">
        <v>12</v>
      </c>
    </row>
    <row r="41" ht="13.5">
      <c r="H41" s="170"/>
    </row>
    <row r="42" ht="13.5">
      <c r="H42" s="171"/>
    </row>
  </sheetData>
  <mergeCells count="9">
    <mergeCell ref="B29:G29"/>
    <mergeCell ref="B34:G34"/>
    <mergeCell ref="B39:G39"/>
    <mergeCell ref="A5:G5"/>
    <mergeCell ref="A7:G7"/>
    <mergeCell ref="B11:G11"/>
    <mergeCell ref="B16:G16"/>
    <mergeCell ref="A20:G20"/>
    <mergeCell ref="A24:G2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86BD-F21C-4F31-B3EF-1DEFA684CE5E}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1" t="s">
        <v>293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4.25" customHeight="1">
      <c r="A3" s="188" t="s">
        <v>222</v>
      </c>
      <c r="B3" s="189"/>
      <c r="C3" s="190"/>
      <c r="D3" s="204">
        <v>2023</v>
      </c>
      <c r="E3" s="188"/>
      <c r="F3" s="188"/>
      <c r="G3" s="188"/>
      <c r="H3" s="201">
        <v>2024</v>
      </c>
      <c r="I3" s="195" t="s">
        <v>331</v>
      </c>
      <c r="J3" s="189"/>
    </row>
    <row r="4" spans="1:10" ht="14.25" customHeight="1">
      <c r="A4" s="191"/>
      <c r="B4" s="191"/>
      <c r="C4" s="192"/>
      <c r="D4" s="205"/>
      <c r="E4" s="206"/>
      <c r="F4" s="206"/>
      <c r="G4" s="206"/>
      <c r="H4" s="202"/>
      <c r="I4" s="196"/>
      <c r="J4" s="191"/>
    </row>
    <row r="5" spans="1:10" ht="14.25" customHeight="1">
      <c r="A5" s="191"/>
      <c r="B5" s="191"/>
      <c r="C5" s="192"/>
      <c r="D5" s="207"/>
      <c r="E5" s="208"/>
      <c r="F5" s="208"/>
      <c r="G5" s="208"/>
      <c r="H5" s="203"/>
      <c r="I5" s="197"/>
      <c r="J5" s="193"/>
    </row>
    <row r="6" spans="1:10" ht="12.75" customHeight="1">
      <c r="A6" s="191"/>
      <c r="B6" s="191"/>
      <c r="C6" s="192"/>
      <c r="D6" s="153" t="s">
        <v>3</v>
      </c>
      <c r="E6" s="156" t="s">
        <v>4</v>
      </c>
      <c r="F6" s="153" t="s">
        <v>5</v>
      </c>
      <c r="G6" s="153" t="s">
        <v>6</v>
      </c>
      <c r="H6" s="156" t="s">
        <v>3</v>
      </c>
      <c r="I6" s="7" t="s">
        <v>332</v>
      </c>
      <c r="J6" s="8" t="s">
        <v>333</v>
      </c>
    </row>
    <row r="7" spans="1:10" ht="12.75" customHeight="1">
      <c r="A7" s="193"/>
      <c r="B7" s="193"/>
      <c r="C7" s="194"/>
      <c r="D7" s="198" t="s">
        <v>7</v>
      </c>
      <c r="E7" s="199"/>
      <c r="F7" s="199"/>
      <c r="G7" s="199"/>
      <c r="H7" s="200"/>
      <c r="I7" s="9" t="s">
        <v>8</v>
      </c>
      <c r="J7" s="8"/>
    </row>
    <row r="8" spans="3:10" ht="12.75">
      <c r="C8" s="5"/>
      <c r="D8" s="10"/>
      <c r="E8" s="10"/>
      <c r="F8" s="140"/>
      <c r="G8" s="10"/>
      <c r="H8" s="10"/>
      <c r="I8" s="10"/>
      <c r="J8" s="5"/>
    </row>
    <row r="9" spans="1:10" ht="12.75" customHeight="1">
      <c r="A9" s="182" t="s">
        <v>9</v>
      </c>
      <c r="B9" s="182"/>
      <c r="C9" s="11"/>
      <c r="D9" s="140">
        <v>4039</v>
      </c>
      <c r="E9" s="142">
        <v>6180</v>
      </c>
      <c r="F9" s="142">
        <v>5851</v>
      </c>
      <c r="G9" s="140">
        <v>9189</v>
      </c>
      <c r="H9" s="140">
        <v>3569</v>
      </c>
      <c r="I9" s="12">
        <f>SUM(H9/D9%)-100</f>
        <v>-11.636543698935384</v>
      </c>
      <c r="J9" s="13">
        <f>SUM(H9/G9%)-100</f>
        <v>-61.160082707585154</v>
      </c>
    </row>
    <row r="10" spans="1:10" ht="12.75" customHeight="1">
      <c r="A10" s="182" t="s">
        <v>10</v>
      </c>
      <c r="B10" s="182"/>
      <c r="C10" s="11"/>
      <c r="D10" s="140">
        <v>1591</v>
      </c>
      <c r="E10" s="142">
        <v>1829</v>
      </c>
      <c r="F10" s="142">
        <v>1751</v>
      </c>
      <c r="G10" s="140">
        <v>1759</v>
      </c>
      <c r="H10" s="140">
        <v>1804</v>
      </c>
      <c r="I10" s="12">
        <f aca="true" t="shared" si="0" ref="I10:I11">SUM(H10/D10%)-100</f>
        <v>13.387806411062229</v>
      </c>
      <c r="J10" s="13">
        <f aca="true" t="shared" si="1" ref="J10:J11">SUM(H10/G10%)-100</f>
        <v>2.5582717453098383</v>
      </c>
    </row>
    <row r="11" spans="1:10" ht="12.75" customHeight="1">
      <c r="A11" s="182" t="s">
        <v>11</v>
      </c>
      <c r="B11" s="182"/>
      <c r="C11" s="11"/>
      <c r="D11" s="140">
        <v>6650</v>
      </c>
      <c r="E11" s="142">
        <v>6982</v>
      </c>
      <c r="F11" s="142">
        <v>7375</v>
      </c>
      <c r="G11" s="140">
        <v>8395</v>
      </c>
      <c r="H11" s="140">
        <v>7113</v>
      </c>
      <c r="I11" s="12">
        <f t="shared" si="0"/>
        <v>6.962406015037601</v>
      </c>
      <c r="J11" s="13">
        <f t="shared" si="1"/>
        <v>-15.270994639666469</v>
      </c>
    </row>
    <row r="12" spans="3:10" ht="12.75" customHeight="1">
      <c r="C12" s="11"/>
      <c r="D12" s="140"/>
      <c r="E12" s="142"/>
      <c r="F12" s="142"/>
      <c r="G12" s="140"/>
      <c r="H12" s="140"/>
      <c r="I12" s="12"/>
      <c r="J12" s="13"/>
    </row>
    <row r="13" spans="1:10" ht="12.75" customHeight="1">
      <c r="A13" s="186" t="s">
        <v>286</v>
      </c>
      <c r="B13" s="186"/>
      <c r="C13" s="14"/>
      <c r="D13" s="140">
        <v>9196</v>
      </c>
      <c r="E13" s="142">
        <v>11796</v>
      </c>
      <c r="F13" s="142">
        <v>11750</v>
      </c>
      <c r="G13" s="140">
        <v>16181</v>
      </c>
      <c r="H13" s="140">
        <v>9227</v>
      </c>
      <c r="I13" s="12">
        <f aca="true" t="shared" si="2" ref="I13">SUM(H13/D13%)-100</f>
        <v>0.3371030882992727</v>
      </c>
      <c r="J13" s="13">
        <f aca="true" t="shared" si="3" ref="J13">SUM(H13/G13%)-100</f>
        <v>-42.97633026388975</v>
      </c>
    </row>
    <row r="14" spans="3:10" ht="12.75" customHeight="1">
      <c r="C14" s="11"/>
      <c r="D14" s="140"/>
      <c r="E14" s="142"/>
      <c r="F14" s="140"/>
      <c r="G14" s="140"/>
      <c r="H14" s="140"/>
      <c r="I14" s="12"/>
      <c r="J14" s="13"/>
    </row>
    <row r="15" spans="1:10" ht="12.75" customHeight="1">
      <c r="A15" s="182" t="s">
        <v>12</v>
      </c>
      <c r="B15" s="182"/>
      <c r="C15" s="11"/>
      <c r="D15" s="140">
        <v>239</v>
      </c>
      <c r="E15" s="142">
        <v>182</v>
      </c>
      <c r="F15" s="142">
        <v>166</v>
      </c>
      <c r="G15" s="140">
        <v>252</v>
      </c>
      <c r="H15" s="140">
        <v>183</v>
      </c>
      <c r="I15" s="12">
        <f aca="true" t="shared" si="4" ref="I15">SUM(H15/D15%)-100</f>
        <v>-23.43096234309624</v>
      </c>
      <c r="J15" s="13">
        <f aca="true" t="shared" si="5" ref="J15">SUM(H15/G15%)-100</f>
        <v>-27.38095238095238</v>
      </c>
    </row>
    <row r="16" spans="1:10" ht="12.75" customHeight="1">
      <c r="A16" s="182" t="s">
        <v>215</v>
      </c>
      <c r="B16" s="182"/>
      <c r="C16" s="11"/>
      <c r="D16" s="140"/>
      <c r="E16" s="142"/>
      <c r="F16" s="142"/>
      <c r="G16" s="140"/>
      <c r="H16" s="140"/>
      <c r="I16" s="12"/>
      <c r="J16" s="13"/>
    </row>
    <row r="17" spans="1:10" ht="12.75" customHeight="1">
      <c r="A17" s="149"/>
      <c r="B17" s="182" t="s">
        <v>214</v>
      </c>
      <c r="C17" s="182"/>
      <c r="D17" s="140">
        <v>799</v>
      </c>
      <c r="E17" s="142">
        <v>625</v>
      </c>
      <c r="F17" s="142">
        <v>1287</v>
      </c>
      <c r="G17" s="140">
        <v>1657</v>
      </c>
      <c r="H17" s="140">
        <v>815</v>
      </c>
      <c r="I17" s="12">
        <f aca="true" t="shared" si="6" ref="I17">SUM(H17/D17%)-100</f>
        <v>2.0025031289111297</v>
      </c>
      <c r="J17" s="13">
        <f aca="true" t="shared" si="7" ref="J17">SUM(H17/G17%)-100</f>
        <v>-50.8147254073627</v>
      </c>
    </row>
    <row r="18" spans="1:10" ht="12.75" customHeight="1">
      <c r="A18" s="182" t="s">
        <v>13</v>
      </c>
      <c r="B18" s="182"/>
      <c r="C18" s="11"/>
      <c r="D18" s="140">
        <v>0</v>
      </c>
      <c r="E18" s="142">
        <v>0</v>
      </c>
      <c r="F18" s="142">
        <v>0</v>
      </c>
      <c r="G18" s="140">
        <v>1</v>
      </c>
      <c r="H18" s="140">
        <v>0</v>
      </c>
      <c r="I18" s="15" t="s">
        <v>260</v>
      </c>
      <c r="J18" s="16" t="s">
        <v>260</v>
      </c>
    </row>
    <row r="19" spans="3:10" ht="12.75" customHeight="1">
      <c r="C19" s="11"/>
      <c r="D19" s="140"/>
      <c r="E19" s="142"/>
      <c r="F19" s="142"/>
      <c r="G19" s="140"/>
      <c r="H19" s="140"/>
      <c r="I19" s="12"/>
      <c r="J19" s="13"/>
    </row>
    <row r="20" spans="1:10" ht="12.75" customHeight="1">
      <c r="A20" s="186" t="s">
        <v>287</v>
      </c>
      <c r="B20" s="186"/>
      <c r="C20" s="14"/>
      <c r="D20" s="140">
        <v>1019</v>
      </c>
      <c r="E20" s="142">
        <v>785</v>
      </c>
      <c r="F20" s="142">
        <v>1413</v>
      </c>
      <c r="G20" s="140">
        <v>1846</v>
      </c>
      <c r="H20" s="140">
        <v>977</v>
      </c>
      <c r="I20" s="12">
        <f aca="true" t="shared" si="8" ref="I20">SUM(H20/D20%)-100</f>
        <v>-4.121687929342485</v>
      </c>
      <c r="J20" s="13">
        <f aca="true" t="shared" si="9" ref="J20">SUM(H20/G20%)-100</f>
        <v>-47.07475622968581</v>
      </c>
    </row>
    <row r="21" spans="3:10" ht="12.75" customHeight="1">
      <c r="C21" s="11"/>
      <c r="D21" s="140"/>
      <c r="E21" s="142"/>
      <c r="F21" s="142"/>
      <c r="G21" s="140"/>
      <c r="H21" s="140"/>
      <c r="I21" s="12"/>
      <c r="J21" s="13"/>
    </row>
    <row r="22" spans="1:11" s="3" customFormat="1" ht="12.75" customHeight="1">
      <c r="A22" s="187" t="s">
        <v>216</v>
      </c>
      <c r="B22" s="187"/>
      <c r="C22" s="17"/>
      <c r="D22" s="140"/>
      <c r="E22" s="142"/>
      <c r="F22" s="142"/>
      <c r="G22" s="140"/>
      <c r="H22" s="140"/>
      <c r="I22" s="12"/>
      <c r="J22" s="13"/>
      <c r="K22" s="2"/>
    </row>
    <row r="23" spans="1:10" ht="12.75" customHeight="1">
      <c r="A23" s="187" t="s">
        <v>288</v>
      </c>
      <c r="B23" s="187"/>
      <c r="C23" s="11"/>
      <c r="D23" s="143">
        <v>10214</v>
      </c>
      <c r="E23" s="139">
        <v>12581</v>
      </c>
      <c r="F23" s="139">
        <v>13163</v>
      </c>
      <c r="G23" s="143">
        <v>18029</v>
      </c>
      <c r="H23" s="143">
        <v>10203</v>
      </c>
      <c r="I23" s="18">
        <f aca="true" t="shared" si="10" ref="I23">SUM(H23/D23%)-100</f>
        <v>-0.10769532014882088</v>
      </c>
      <c r="J23" s="152">
        <f aca="true" t="shared" si="11" ref="J23">SUM(H23/G23%)-100</f>
        <v>-43.40784291974042</v>
      </c>
    </row>
    <row r="24" spans="3:10" ht="12.75" customHeight="1">
      <c r="C24" s="11"/>
      <c r="D24" s="140"/>
      <c r="E24" s="142"/>
      <c r="F24" s="140"/>
      <c r="G24" s="140"/>
      <c r="H24" s="140"/>
      <c r="I24" s="12"/>
      <c r="J24" s="13"/>
    </row>
    <row r="25" spans="1:10" ht="12.75" customHeight="1">
      <c r="A25" s="182" t="s">
        <v>14</v>
      </c>
      <c r="B25" s="182"/>
      <c r="C25" s="11"/>
      <c r="D25" s="140">
        <v>3187</v>
      </c>
      <c r="E25" s="142">
        <v>3177</v>
      </c>
      <c r="F25" s="142">
        <v>3342</v>
      </c>
      <c r="G25" s="140">
        <v>4149</v>
      </c>
      <c r="H25" s="140">
        <v>3541</v>
      </c>
      <c r="I25" s="12">
        <f aca="true" t="shared" si="12" ref="I25:I30">SUM(H25/D25%)-100</f>
        <v>11.107624725447124</v>
      </c>
      <c r="J25" s="13">
        <f aca="true" t="shared" si="13" ref="J25:J30">SUM(H25/G25%)-100</f>
        <v>-14.654133526150886</v>
      </c>
    </row>
    <row r="26" spans="1:10" ht="12.75" customHeight="1">
      <c r="A26" s="182" t="s">
        <v>15</v>
      </c>
      <c r="B26" s="182"/>
      <c r="C26" s="11"/>
      <c r="D26" s="140">
        <v>2494</v>
      </c>
      <c r="E26" s="142">
        <v>2377</v>
      </c>
      <c r="F26" s="142">
        <v>2418</v>
      </c>
      <c r="G26" s="140">
        <v>2671</v>
      </c>
      <c r="H26" s="140">
        <v>2678</v>
      </c>
      <c r="I26" s="12">
        <f t="shared" si="12"/>
        <v>7.377706495589408</v>
      </c>
      <c r="J26" s="13">
        <f t="shared" si="13"/>
        <v>0.26207412953949927</v>
      </c>
    </row>
    <row r="27" spans="1:10" ht="12.75" customHeight="1">
      <c r="A27" s="182" t="s">
        <v>16</v>
      </c>
      <c r="B27" s="182"/>
      <c r="C27" s="11"/>
      <c r="D27" s="140">
        <v>53</v>
      </c>
      <c r="E27" s="142">
        <v>56</v>
      </c>
      <c r="F27" s="142">
        <v>64</v>
      </c>
      <c r="G27" s="140">
        <v>89</v>
      </c>
      <c r="H27" s="140">
        <v>71</v>
      </c>
      <c r="I27" s="12">
        <f t="shared" si="12"/>
        <v>33.96226415094338</v>
      </c>
      <c r="J27" s="13">
        <f t="shared" si="13"/>
        <v>-20.224719101123597</v>
      </c>
    </row>
    <row r="28" spans="1:10" ht="12.75" customHeight="1">
      <c r="A28" s="182" t="s">
        <v>17</v>
      </c>
      <c r="B28" s="182"/>
      <c r="C28" s="11"/>
      <c r="D28" s="140">
        <v>5215</v>
      </c>
      <c r="E28" s="142">
        <v>5530</v>
      </c>
      <c r="F28" s="142">
        <v>5608</v>
      </c>
      <c r="G28" s="140">
        <v>6313</v>
      </c>
      <c r="H28" s="140">
        <v>5620</v>
      </c>
      <c r="I28" s="12">
        <f t="shared" si="12"/>
        <v>7.7660594439118</v>
      </c>
      <c r="J28" s="13">
        <f t="shared" si="13"/>
        <v>-10.977348328845238</v>
      </c>
    </row>
    <row r="29" spans="1:10" ht="12.75" customHeight="1">
      <c r="A29" s="182" t="s">
        <v>18</v>
      </c>
      <c r="B29" s="182"/>
      <c r="C29" s="11"/>
      <c r="D29" s="140">
        <v>779</v>
      </c>
      <c r="E29" s="142">
        <v>756</v>
      </c>
      <c r="F29" s="142">
        <v>786</v>
      </c>
      <c r="G29" s="140">
        <v>792</v>
      </c>
      <c r="H29" s="140">
        <v>902</v>
      </c>
      <c r="I29" s="12">
        <f t="shared" si="12"/>
        <v>15.78947368421052</v>
      </c>
      <c r="J29" s="13">
        <f t="shared" si="13"/>
        <v>13.888888888888886</v>
      </c>
    </row>
    <row r="30" spans="1:10" ht="12.75" customHeight="1">
      <c r="A30" s="182" t="s">
        <v>19</v>
      </c>
      <c r="B30" s="182"/>
      <c r="C30" s="11"/>
      <c r="D30" s="140">
        <v>1592</v>
      </c>
      <c r="E30" s="142">
        <v>1488</v>
      </c>
      <c r="F30" s="142">
        <v>1534</v>
      </c>
      <c r="G30" s="140">
        <v>1512</v>
      </c>
      <c r="H30" s="140">
        <v>1800</v>
      </c>
      <c r="I30" s="12">
        <f t="shared" si="12"/>
        <v>13.065326633165824</v>
      </c>
      <c r="J30" s="13">
        <f t="shared" si="13"/>
        <v>19.04761904761905</v>
      </c>
    </row>
    <row r="31" spans="3:10" ht="12.75" customHeight="1">
      <c r="C31" s="11"/>
      <c r="D31" s="140"/>
      <c r="E31" s="142"/>
      <c r="F31" s="142"/>
      <c r="G31" s="140"/>
      <c r="H31" s="140"/>
      <c r="I31" s="12"/>
      <c r="J31" s="13"/>
    </row>
    <row r="32" spans="1:10" ht="12.75" customHeight="1">
      <c r="A32" s="186" t="s">
        <v>289</v>
      </c>
      <c r="B32" s="186"/>
      <c r="C32" s="14"/>
      <c r="D32" s="140">
        <v>10234</v>
      </c>
      <c r="E32" s="142">
        <v>10190</v>
      </c>
      <c r="F32" s="140">
        <v>10524</v>
      </c>
      <c r="G32" s="140">
        <v>12365</v>
      </c>
      <c r="H32" s="140">
        <v>11353</v>
      </c>
      <c r="I32" s="12">
        <f aca="true" t="shared" si="14" ref="I32">SUM(H32/D32%)-100</f>
        <v>10.934141098299776</v>
      </c>
      <c r="J32" s="13">
        <f aca="true" t="shared" si="15" ref="J32">SUM(H32/G32%)-100</f>
        <v>-8.184391427416102</v>
      </c>
    </row>
    <row r="33" spans="3:10" ht="12.75" customHeight="1">
      <c r="C33" s="11"/>
      <c r="D33" s="140"/>
      <c r="E33" s="142"/>
      <c r="F33" s="140"/>
      <c r="G33" s="140"/>
      <c r="H33" s="140"/>
      <c r="I33" s="12"/>
      <c r="J33" s="13"/>
    </row>
    <row r="34" spans="1:10" ht="12.75" customHeight="1">
      <c r="A34" s="182" t="s">
        <v>20</v>
      </c>
      <c r="B34" s="182"/>
      <c r="C34" s="11"/>
      <c r="D34" s="140">
        <v>1478</v>
      </c>
      <c r="E34" s="142">
        <v>1993</v>
      </c>
      <c r="F34" s="142">
        <v>2334</v>
      </c>
      <c r="G34" s="140">
        <v>2838</v>
      </c>
      <c r="H34" s="140">
        <v>1645</v>
      </c>
      <c r="I34" s="12">
        <f aca="true" t="shared" si="16" ref="I34:I35">SUM(H34/D34%)-100</f>
        <v>11.299052774018946</v>
      </c>
      <c r="J34" s="13">
        <f aca="true" t="shared" si="17" ref="J34:J35">SUM(H34/G34%)-100</f>
        <v>-42.03664552501762</v>
      </c>
    </row>
    <row r="35" spans="1:10" ht="12.75" customHeight="1">
      <c r="A35" s="182" t="s">
        <v>21</v>
      </c>
      <c r="B35" s="182"/>
      <c r="C35" s="11"/>
      <c r="D35" s="140">
        <v>955</v>
      </c>
      <c r="E35" s="142">
        <v>1015</v>
      </c>
      <c r="F35" s="142">
        <v>1017</v>
      </c>
      <c r="G35" s="140">
        <v>1651</v>
      </c>
      <c r="H35" s="140">
        <v>930</v>
      </c>
      <c r="I35" s="12">
        <f t="shared" si="16"/>
        <v>-2.617801047120423</v>
      </c>
      <c r="J35" s="13">
        <f t="shared" si="17"/>
        <v>-43.67050272562084</v>
      </c>
    </row>
    <row r="36" spans="3:10" ht="12.75" customHeight="1">
      <c r="C36" s="11"/>
      <c r="D36" s="140"/>
      <c r="E36" s="142"/>
      <c r="F36" s="142"/>
      <c r="G36" s="140"/>
      <c r="H36" s="140"/>
      <c r="I36" s="12"/>
      <c r="J36" s="13"/>
    </row>
    <row r="37" spans="1:10" ht="12.75" customHeight="1">
      <c r="A37" s="186" t="s">
        <v>290</v>
      </c>
      <c r="B37" s="186"/>
      <c r="C37" s="14"/>
      <c r="D37" s="140">
        <v>2414</v>
      </c>
      <c r="E37" s="142">
        <v>2987</v>
      </c>
      <c r="F37" s="142">
        <v>3311</v>
      </c>
      <c r="G37" s="140">
        <v>4427</v>
      </c>
      <c r="H37" s="140">
        <v>2553</v>
      </c>
      <c r="I37" s="12">
        <f aca="true" t="shared" si="18" ref="I37">SUM(H37/D37%)-100</f>
        <v>5.758077879038936</v>
      </c>
      <c r="J37" s="13">
        <f aca="true" t="shared" si="19" ref="J37">SUM(H37/G37%)-100</f>
        <v>-42.33114976281907</v>
      </c>
    </row>
    <row r="38" spans="3:10" ht="12.75" customHeight="1">
      <c r="C38" s="11"/>
      <c r="D38" s="140"/>
      <c r="E38" s="142"/>
      <c r="F38" s="140"/>
      <c r="G38" s="140"/>
      <c r="H38" s="140"/>
      <c r="I38" s="12"/>
      <c r="J38" s="13"/>
    </row>
    <row r="39" spans="1:10" ht="12.75" customHeight="1">
      <c r="A39" s="187" t="s">
        <v>217</v>
      </c>
      <c r="B39" s="187"/>
      <c r="C39" s="17"/>
      <c r="D39" s="143"/>
      <c r="E39" s="139"/>
      <c r="F39" s="143"/>
      <c r="G39" s="143"/>
      <c r="H39" s="143"/>
      <c r="I39" s="12"/>
      <c r="J39" s="13"/>
    </row>
    <row r="40" spans="1:10" ht="12.75" customHeight="1">
      <c r="A40" s="187" t="s">
        <v>288</v>
      </c>
      <c r="B40" s="187"/>
      <c r="C40" s="11"/>
      <c r="D40" s="143">
        <v>12648</v>
      </c>
      <c r="E40" s="139">
        <v>13177</v>
      </c>
      <c r="F40" s="139">
        <v>13835</v>
      </c>
      <c r="G40" s="143">
        <v>16792</v>
      </c>
      <c r="H40" s="143">
        <v>13906</v>
      </c>
      <c r="I40" s="18">
        <f aca="true" t="shared" si="20" ref="I40">SUM(H40/D40%)-100</f>
        <v>9.946236559139777</v>
      </c>
      <c r="J40" s="152">
        <f aca="true" t="shared" si="21" ref="J40">SUM(H40/G40%)-100</f>
        <v>-17.186755597903755</v>
      </c>
    </row>
    <row r="41" spans="3:10" ht="12.75" customHeight="1">
      <c r="C41" s="11"/>
      <c r="D41" s="140"/>
      <c r="E41" s="142"/>
      <c r="F41" s="140"/>
      <c r="G41" s="140"/>
      <c r="H41" s="140"/>
      <c r="I41" s="18"/>
      <c r="J41" s="13"/>
    </row>
    <row r="42" spans="1:10" ht="12.75" customHeight="1">
      <c r="A42" s="182" t="s">
        <v>291</v>
      </c>
      <c r="B42" s="182"/>
      <c r="C42" s="11"/>
      <c r="D42" s="140">
        <v>-2433</v>
      </c>
      <c r="E42" s="142">
        <v>-596</v>
      </c>
      <c r="F42" s="142">
        <v>-672</v>
      </c>
      <c r="G42" s="140">
        <v>1237</v>
      </c>
      <c r="H42" s="141">
        <v>-3702</v>
      </c>
      <c r="I42" s="16" t="s">
        <v>258</v>
      </c>
      <c r="J42" s="16" t="s">
        <v>258</v>
      </c>
    </row>
    <row r="43" spans="1:10" ht="12.75" customHeight="1">
      <c r="A43" s="19"/>
      <c r="C43" s="11"/>
      <c r="D43" s="140"/>
      <c r="E43" s="142"/>
      <c r="F43" s="140"/>
      <c r="G43" s="140"/>
      <c r="H43" s="140"/>
      <c r="I43" s="12"/>
      <c r="J43" s="13"/>
    </row>
    <row r="44" spans="1:10" ht="12.75" customHeight="1">
      <c r="A44" s="185" t="s">
        <v>22</v>
      </c>
      <c r="B44" s="185"/>
      <c r="C44" s="11"/>
      <c r="D44" s="140"/>
      <c r="E44" s="142"/>
      <c r="F44" s="140"/>
      <c r="G44" s="140"/>
      <c r="H44" s="140"/>
      <c r="I44" s="12"/>
      <c r="J44" s="13"/>
    </row>
    <row r="45" spans="1:10" ht="12.75" customHeight="1">
      <c r="A45" s="19"/>
      <c r="C45" s="11"/>
      <c r="D45" s="140"/>
      <c r="E45" s="142"/>
      <c r="F45" s="140"/>
      <c r="G45" s="140"/>
      <c r="H45" s="140"/>
      <c r="I45" s="12"/>
      <c r="J45" s="13"/>
    </row>
    <row r="46" spans="1:10" ht="12.75" customHeight="1">
      <c r="A46" s="182" t="s">
        <v>23</v>
      </c>
      <c r="B46" s="182"/>
      <c r="C46" s="11"/>
      <c r="D46" s="140">
        <v>593</v>
      </c>
      <c r="E46" s="142">
        <v>733</v>
      </c>
      <c r="F46" s="142">
        <v>1075</v>
      </c>
      <c r="G46" s="140">
        <v>5200</v>
      </c>
      <c r="H46" s="140">
        <v>754</v>
      </c>
      <c r="I46" s="12">
        <f aca="true" t="shared" si="22" ref="I46:I51">SUM(H46/D46%)-100</f>
        <v>27.150084317032054</v>
      </c>
      <c r="J46" s="13">
        <f aca="true" t="shared" si="23" ref="J46:J47">SUM(H46/G46%)-100</f>
        <v>-85.5</v>
      </c>
    </row>
    <row r="47" spans="1:10" ht="12.75" customHeight="1">
      <c r="A47" s="148" t="s">
        <v>218</v>
      </c>
      <c r="B47" s="182" t="s">
        <v>219</v>
      </c>
      <c r="C47" s="182"/>
      <c r="D47" s="140">
        <v>593</v>
      </c>
      <c r="E47" s="142">
        <v>600</v>
      </c>
      <c r="F47" s="142">
        <v>764</v>
      </c>
      <c r="G47" s="140">
        <v>1542</v>
      </c>
      <c r="H47" s="140">
        <v>754</v>
      </c>
      <c r="I47" s="12">
        <f t="shared" si="22"/>
        <v>27.150084317032054</v>
      </c>
      <c r="J47" s="13">
        <f t="shared" si="23"/>
        <v>-51.10246433203632</v>
      </c>
    </row>
    <row r="48" spans="1:10" ht="12.75" customHeight="1">
      <c r="A48" s="149"/>
      <c r="B48" s="182" t="s">
        <v>140</v>
      </c>
      <c r="C48" s="182"/>
      <c r="D48" s="140">
        <v>0</v>
      </c>
      <c r="E48" s="142">
        <v>133</v>
      </c>
      <c r="F48" s="142">
        <v>311</v>
      </c>
      <c r="G48" s="140">
        <v>3658</v>
      </c>
      <c r="H48" s="140">
        <v>0</v>
      </c>
      <c r="I48" s="16" t="s">
        <v>258</v>
      </c>
      <c r="J48" s="16" t="s">
        <v>258</v>
      </c>
    </row>
    <row r="49" spans="1:10" ht="12.75" customHeight="1">
      <c r="A49" s="183"/>
      <c r="B49" s="183"/>
      <c r="C49" s="11"/>
      <c r="D49" s="142"/>
      <c r="E49" s="142"/>
      <c r="F49" s="142"/>
      <c r="G49" s="142"/>
      <c r="H49" s="150"/>
      <c r="I49" s="12"/>
      <c r="J49" s="13"/>
    </row>
    <row r="50" spans="1:10" ht="12.75" customHeight="1">
      <c r="A50" s="182" t="s">
        <v>24</v>
      </c>
      <c r="B50" s="182"/>
      <c r="C50" s="11"/>
      <c r="D50" s="140">
        <v>358</v>
      </c>
      <c r="E50" s="142">
        <v>498</v>
      </c>
      <c r="F50" s="140">
        <v>678</v>
      </c>
      <c r="G50" s="140">
        <v>4855</v>
      </c>
      <c r="H50" s="140">
        <v>339</v>
      </c>
      <c r="I50" s="12">
        <f t="shared" si="22"/>
        <v>-5.307262569832403</v>
      </c>
      <c r="J50" s="13">
        <f aca="true" t="shared" si="24" ref="J50:J51">SUM(H50/G50%)-100</f>
        <v>-93.01750772399588</v>
      </c>
    </row>
    <row r="51" spans="1:10" ht="12.75" customHeight="1">
      <c r="A51" s="148" t="s">
        <v>220</v>
      </c>
      <c r="B51" s="182" t="s">
        <v>221</v>
      </c>
      <c r="C51" s="182"/>
      <c r="D51" s="140">
        <v>358</v>
      </c>
      <c r="E51" s="142">
        <v>346</v>
      </c>
      <c r="F51" s="140">
        <v>361</v>
      </c>
      <c r="G51" s="140">
        <v>663</v>
      </c>
      <c r="H51" s="140">
        <v>339</v>
      </c>
      <c r="I51" s="12">
        <f t="shared" si="22"/>
        <v>-5.307262569832403</v>
      </c>
      <c r="J51" s="13">
        <f t="shared" si="24"/>
        <v>-48.86877828054298</v>
      </c>
    </row>
    <row r="52" spans="1:10" ht="12.75" customHeight="1">
      <c r="A52" s="149"/>
      <c r="B52" s="182" t="s">
        <v>193</v>
      </c>
      <c r="C52" s="182"/>
      <c r="D52" s="140">
        <v>0</v>
      </c>
      <c r="E52" s="142">
        <v>152</v>
      </c>
      <c r="F52" s="140">
        <v>318</v>
      </c>
      <c r="G52" s="140">
        <v>4192</v>
      </c>
      <c r="H52" s="140">
        <v>0</v>
      </c>
      <c r="I52" s="16" t="s">
        <v>258</v>
      </c>
      <c r="J52" s="16" t="s">
        <v>258</v>
      </c>
    </row>
    <row r="53" spans="1:9" ht="12.75">
      <c r="A53" s="183"/>
      <c r="B53" s="183"/>
      <c r="I53" s="5"/>
    </row>
    <row r="54" ht="12.75">
      <c r="A54" s="20" t="s">
        <v>96</v>
      </c>
    </row>
    <row r="55" spans="1:10" ht="12.75">
      <c r="A55" s="184" t="s">
        <v>292</v>
      </c>
      <c r="B55" s="184"/>
      <c r="C55" s="184"/>
      <c r="D55" s="184"/>
      <c r="E55" s="184"/>
      <c r="F55" s="184"/>
      <c r="G55" s="184"/>
      <c r="H55" s="184"/>
      <c r="I55" s="184"/>
      <c r="J55" s="184"/>
    </row>
    <row r="56" spans="1:10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</row>
    <row r="58" spans="1:10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</row>
  </sheetData>
  <mergeCells count="39">
    <mergeCell ref="A3:C7"/>
    <mergeCell ref="I3:J5"/>
    <mergeCell ref="D7:H7"/>
    <mergeCell ref="H3:H5"/>
    <mergeCell ref="D3:G5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</mergeCells>
  <printOptions horizontalCentered="1"/>
  <pageMargins left="0.3937007874015748" right="0.3937007874015748" top="0.5905511811023623" bottom="0.7874015748031497" header="0.4724409448818898" footer="0.5905511811023623"/>
  <pageSetup horizontalDpi="600" verticalDpi="600" orientation="portrait" paperSize="9" scale="90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5278-A68F-48A2-A518-C4C39F1EEED6}">
  <dimension ref="A1:K77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29" customWidth="1"/>
    <col min="11" max="16384" width="10.28125" style="30" customWidth="1"/>
  </cols>
  <sheetData>
    <row r="1" spans="1:10" s="26" customFormat="1" ht="12">
      <c r="A1" s="22" t="s">
        <v>334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s="26" customFormat="1" ht="9" customHeight="1">
      <c r="A2" s="23"/>
      <c r="B2" s="23"/>
      <c r="C2" s="23"/>
      <c r="D2" s="23"/>
      <c r="E2" s="23"/>
      <c r="F2" s="23"/>
      <c r="G2" s="23"/>
      <c r="H2" s="23"/>
      <c r="I2" s="24"/>
      <c r="J2" s="25"/>
    </row>
    <row r="3" spans="1:9" ht="12.75">
      <c r="A3" s="218" t="s">
        <v>25</v>
      </c>
      <c r="B3" s="218"/>
      <c r="C3" s="219"/>
      <c r="D3" s="215" t="s">
        <v>26</v>
      </c>
      <c r="E3" s="27" t="s">
        <v>27</v>
      </c>
      <c r="F3" s="28"/>
      <c r="G3" s="28"/>
      <c r="H3" s="28"/>
      <c r="I3" s="28"/>
    </row>
    <row r="4" spans="1:9" ht="12.75">
      <c r="A4" s="220"/>
      <c r="B4" s="220"/>
      <c r="C4" s="221"/>
      <c r="D4" s="216"/>
      <c r="E4" s="224" t="s">
        <v>30</v>
      </c>
      <c r="F4" s="224" t="s">
        <v>31</v>
      </c>
      <c r="G4" s="215" t="s">
        <v>28</v>
      </c>
      <c r="H4" s="215" t="s">
        <v>29</v>
      </c>
      <c r="I4" s="210" t="s">
        <v>223</v>
      </c>
    </row>
    <row r="5" spans="1:9" ht="12.75">
      <c r="A5" s="220"/>
      <c r="B5" s="220"/>
      <c r="C5" s="221"/>
      <c r="D5" s="216"/>
      <c r="E5" s="225"/>
      <c r="F5" s="225"/>
      <c r="G5" s="216"/>
      <c r="H5" s="216"/>
      <c r="I5" s="211"/>
    </row>
    <row r="6" spans="1:9" ht="12.75">
      <c r="A6" s="220"/>
      <c r="B6" s="220"/>
      <c r="C6" s="221"/>
      <c r="D6" s="217"/>
      <c r="E6" s="226"/>
      <c r="F6" s="226"/>
      <c r="G6" s="217"/>
      <c r="H6" s="217"/>
      <c r="I6" s="212"/>
    </row>
    <row r="7" spans="1:9" ht="12.75">
      <c r="A7" s="222"/>
      <c r="B7" s="222"/>
      <c r="C7" s="223"/>
      <c r="D7" s="213" t="s">
        <v>32</v>
      </c>
      <c r="E7" s="214"/>
      <c r="F7" s="214"/>
      <c r="G7" s="214"/>
      <c r="H7" s="214"/>
      <c r="I7" s="214"/>
    </row>
    <row r="8" spans="1:9" ht="6" customHeight="1">
      <c r="A8" s="29"/>
      <c r="B8" s="29"/>
      <c r="C8" s="29"/>
      <c r="D8" s="29"/>
      <c r="E8" s="31"/>
      <c r="F8" s="32"/>
      <c r="G8" s="32"/>
      <c r="H8" s="32"/>
      <c r="I8" s="32"/>
    </row>
    <row r="9" spans="1:10" s="26" customFormat="1" ht="11.1" customHeight="1">
      <c r="A9" s="33"/>
      <c r="B9" s="33"/>
      <c r="C9" s="33"/>
      <c r="D9" s="209" t="s">
        <v>33</v>
      </c>
      <c r="E9" s="209"/>
      <c r="F9" s="209"/>
      <c r="G9" s="209"/>
      <c r="H9" s="209"/>
      <c r="I9" s="209"/>
      <c r="J9" s="25"/>
    </row>
    <row r="10" spans="1:9" ht="6" customHeight="1">
      <c r="A10" s="34"/>
      <c r="B10" s="35"/>
      <c r="C10" s="35"/>
      <c r="D10" s="36"/>
      <c r="E10" s="37"/>
      <c r="F10" s="37"/>
      <c r="G10" s="37"/>
      <c r="H10" s="37"/>
      <c r="I10" s="37"/>
    </row>
    <row r="11" spans="1:10" s="26" customFormat="1" ht="12.75">
      <c r="A11" s="31">
        <v>2022</v>
      </c>
      <c r="B11" s="38" t="s">
        <v>34</v>
      </c>
      <c r="C11" s="38"/>
      <c r="D11" s="141">
        <v>352228.079</v>
      </c>
      <c r="E11" s="141">
        <v>182006.34</v>
      </c>
      <c r="F11" s="141">
        <v>29090.893</v>
      </c>
      <c r="G11" s="141">
        <v>2895</v>
      </c>
      <c r="H11" s="141">
        <v>74.73</v>
      </c>
      <c r="I11" s="141">
        <v>35.149</v>
      </c>
      <c r="J11" s="25"/>
    </row>
    <row r="12" spans="1:9" ht="12.75">
      <c r="A12" s="39"/>
      <c r="B12" s="38" t="s">
        <v>35</v>
      </c>
      <c r="C12" s="38"/>
      <c r="D12" s="141">
        <v>348190.543</v>
      </c>
      <c r="E12" s="141">
        <v>152441.598</v>
      </c>
      <c r="F12" s="141">
        <v>42144.361</v>
      </c>
      <c r="G12" s="141">
        <v>3359.062</v>
      </c>
      <c r="H12" s="141">
        <v>8.324</v>
      </c>
      <c r="I12" s="141">
        <v>27.429</v>
      </c>
    </row>
    <row r="13" spans="1:9" ht="12.75">
      <c r="A13" s="39"/>
      <c r="B13" s="38" t="s">
        <v>36</v>
      </c>
      <c r="C13" s="38"/>
      <c r="D13" s="141">
        <v>425663.887</v>
      </c>
      <c r="E13" s="141">
        <v>182401.992</v>
      </c>
      <c r="F13" s="141">
        <v>53097.92</v>
      </c>
      <c r="G13" s="141">
        <v>3116.57</v>
      </c>
      <c r="H13" s="141">
        <v>65.295</v>
      </c>
      <c r="I13" s="141">
        <v>2300.778</v>
      </c>
    </row>
    <row r="14" spans="1:9" ht="12.75">
      <c r="A14" s="39"/>
      <c r="B14" s="38" t="s">
        <v>37</v>
      </c>
      <c r="C14" s="38"/>
      <c r="D14" s="141">
        <v>557768.198</v>
      </c>
      <c r="E14" s="141">
        <v>287693.589</v>
      </c>
      <c r="F14" s="141">
        <v>65947.642</v>
      </c>
      <c r="G14" s="141">
        <v>6955.266</v>
      </c>
      <c r="H14" s="141">
        <v>135.834</v>
      </c>
      <c r="I14" s="141">
        <v>2801.803</v>
      </c>
    </row>
    <row r="15" spans="1:9" ht="6" customHeight="1">
      <c r="A15" s="39"/>
      <c r="B15" s="38"/>
      <c r="C15" s="38"/>
      <c r="D15" s="141"/>
      <c r="E15" s="141"/>
      <c r="F15" s="141"/>
      <c r="G15" s="141"/>
      <c r="H15" s="141"/>
      <c r="I15" s="141"/>
    </row>
    <row r="16" spans="1:9" ht="12.75">
      <c r="A16" s="31">
        <v>2023</v>
      </c>
      <c r="B16" s="38" t="s">
        <v>34</v>
      </c>
      <c r="C16" s="38"/>
      <c r="D16" s="141">
        <v>348492.453</v>
      </c>
      <c r="E16" s="141">
        <v>167116.622</v>
      </c>
      <c r="F16" s="141">
        <v>26407.317</v>
      </c>
      <c r="G16" s="141">
        <v>3102.829</v>
      </c>
      <c r="H16" s="141">
        <v>137.496</v>
      </c>
      <c r="I16" s="141">
        <v>185.728</v>
      </c>
    </row>
    <row r="17" spans="1:9" ht="12.75">
      <c r="A17" s="39"/>
      <c r="B17" s="38" t="s">
        <v>35</v>
      </c>
      <c r="C17" s="38"/>
      <c r="D17" s="141">
        <v>448103.287</v>
      </c>
      <c r="E17" s="141">
        <v>216868.529</v>
      </c>
      <c r="F17" s="141">
        <v>38995.442</v>
      </c>
      <c r="G17" s="141">
        <v>6355.991</v>
      </c>
      <c r="H17" s="141">
        <v>278.093</v>
      </c>
      <c r="I17" s="141">
        <v>259.044</v>
      </c>
    </row>
    <row r="18" spans="1:9" ht="12.75">
      <c r="A18" s="39"/>
      <c r="B18" s="38" t="s">
        <v>36</v>
      </c>
      <c r="C18" s="38"/>
      <c r="D18" s="141">
        <v>519618.535</v>
      </c>
      <c r="E18" s="141">
        <v>240673.324</v>
      </c>
      <c r="F18" s="141">
        <v>51311.28</v>
      </c>
      <c r="G18" s="141">
        <v>7435.226</v>
      </c>
      <c r="H18" s="141">
        <v>309.481</v>
      </c>
      <c r="I18" s="141">
        <v>457.506</v>
      </c>
    </row>
    <row r="19" spans="1:9" ht="12.75">
      <c r="A19" s="39"/>
      <c r="B19" s="38" t="s">
        <v>37</v>
      </c>
      <c r="C19" s="38"/>
      <c r="D19" s="141">
        <v>667249.572</v>
      </c>
      <c r="E19" s="141">
        <v>299081.617</v>
      </c>
      <c r="F19" s="141">
        <v>79152.317</v>
      </c>
      <c r="G19" s="141">
        <v>10567.273</v>
      </c>
      <c r="H19" s="141">
        <v>570.908</v>
      </c>
      <c r="I19" s="141">
        <v>329.875</v>
      </c>
    </row>
    <row r="20" spans="1:9" ht="6" customHeight="1">
      <c r="A20" s="39"/>
      <c r="B20" s="38"/>
      <c r="C20" s="38"/>
      <c r="D20" s="141"/>
      <c r="E20" s="141"/>
      <c r="F20" s="141"/>
      <c r="G20" s="141"/>
      <c r="H20" s="141"/>
      <c r="I20" s="141"/>
    </row>
    <row r="21" spans="1:9" ht="12.75">
      <c r="A21" s="39">
        <v>2024</v>
      </c>
      <c r="B21" s="38" t="s">
        <v>34</v>
      </c>
      <c r="C21" s="38"/>
      <c r="D21" s="141">
        <v>495169.516</v>
      </c>
      <c r="E21" s="141">
        <v>217630.142</v>
      </c>
      <c r="F21" s="141">
        <v>33009.09</v>
      </c>
      <c r="G21" s="141">
        <v>3066.923</v>
      </c>
      <c r="H21" s="141">
        <v>502.01</v>
      </c>
      <c r="I21" s="141">
        <v>162.333</v>
      </c>
    </row>
    <row r="22" spans="1:9" ht="6" customHeight="1">
      <c r="A22" s="31"/>
      <c r="B22" s="35"/>
      <c r="C22" s="40"/>
      <c r="D22" s="37"/>
      <c r="E22" s="37"/>
      <c r="F22" s="37"/>
      <c r="G22" s="37"/>
      <c r="H22" s="37"/>
      <c r="I22" s="37"/>
    </row>
    <row r="23" spans="1:9" ht="11.1" customHeight="1">
      <c r="A23" s="32"/>
      <c r="B23" s="32"/>
      <c r="C23" s="41"/>
      <c r="D23" s="209" t="s">
        <v>38</v>
      </c>
      <c r="E23" s="209"/>
      <c r="F23" s="209"/>
      <c r="G23" s="209"/>
      <c r="H23" s="209"/>
      <c r="I23" s="209"/>
    </row>
    <row r="24" spans="1:9" ht="6" customHeight="1">
      <c r="A24" s="32"/>
      <c r="B24" s="32"/>
      <c r="C24" s="41"/>
      <c r="D24" s="42"/>
      <c r="E24" s="42"/>
      <c r="F24" s="42"/>
      <c r="G24" s="42"/>
      <c r="H24" s="42"/>
      <c r="I24" s="42"/>
    </row>
    <row r="25" spans="1:10" s="26" customFormat="1" ht="12.75">
      <c r="A25" s="31">
        <v>2022</v>
      </c>
      <c r="B25" s="38" t="s">
        <v>34</v>
      </c>
      <c r="C25" s="38"/>
      <c r="D25" s="141">
        <v>840398.403</v>
      </c>
      <c r="E25" s="141">
        <v>121681.362</v>
      </c>
      <c r="F25" s="141">
        <v>126779.051</v>
      </c>
      <c r="G25" s="141">
        <v>81750.488</v>
      </c>
      <c r="H25" s="141">
        <v>1832.419</v>
      </c>
      <c r="I25" s="141">
        <v>44211.818</v>
      </c>
      <c r="J25" s="25"/>
    </row>
    <row r="26" spans="1:9" ht="12.75">
      <c r="A26" s="39"/>
      <c r="B26" s="38" t="s">
        <v>35</v>
      </c>
      <c r="C26" s="38"/>
      <c r="D26" s="141">
        <v>1159269.937</v>
      </c>
      <c r="E26" s="141">
        <v>132189.514</v>
      </c>
      <c r="F26" s="141">
        <v>216805.038</v>
      </c>
      <c r="G26" s="141">
        <v>138876.709</v>
      </c>
      <c r="H26" s="141">
        <v>2916.622</v>
      </c>
      <c r="I26" s="141">
        <v>70589.722</v>
      </c>
    </row>
    <row r="27" spans="1:9" ht="12.75">
      <c r="A27" s="39"/>
      <c r="B27" s="38" t="s">
        <v>36</v>
      </c>
      <c r="C27" s="38"/>
      <c r="D27" s="141">
        <v>1401391.009</v>
      </c>
      <c r="E27" s="141">
        <v>167138.158</v>
      </c>
      <c r="F27" s="141">
        <v>290194.948</v>
      </c>
      <c r="G27" s="141">
        <v>160338.301</v>
      </c>
      <c r="H27" s="141">
        <v>4339.285</v>
      </c>
      <c r="I27" s="141">
        <v>84781.337</v>
      </c>
    </row>
    <row r="28" spans="1:9" ht="12.75">
      <c r="A28" s="39"/>
      <c r="B28" s="38" t="s">
        <v>37</v>
      </c>
      <c r="C28" s="38"/>
      <c r="D28" s="141">
        <v>1714922.654</v>
      </c>
      <c r="E28" s="141">
        <v>204143.039</v>
      </c>
      <c r="F28" s="141">
        <v>367705.1</v>
      </c>
      <c r="G28" s="141">
        <v>182002.331</v>
      </c>
      <c r="H28" s="141">
        <v>2677.798</v>
      </c>
      <c r="I28" s="141">
        <v>117015.622</v>
      </c>
    </row>
    <row r="29" spans="1:9" ht="6" customHeight="1">
      <c r="A29" s="39"/>
      <c r="B29" s="38"/>
      <c r="C29" s="38"/>
      <c r="D29" s="141"/>
      <c r="E29" s="141"/>
      <c r="F29" s="141"/>
      <c r="G29" s="141"/>
      <c r="H29" s="141"/>
      <c r="I29" s="141"/>
    </row>
    <row r="30" spans="1:9" ht="12.75">
      <c r="A30" s="31">
        <v>2023</v>
      </c>
      <c r="B30" s="38" t="s">
        <v>34</v>
      </c>
      <c r="C30" s="38"/>
      <c r="D30" s="141">
        <v>955364.171</v>
      </c>
      <c r="E30" s="141">
        <v>137275.887</v>
      </c>
      <c r="F30" s="141">
        <v>135555.885</v>
      </c>
      <c r="G30" s="141">
        <v>94627.079</v>
      </c>
      <c r="H30" s="141">
        <v>2668.71</v>
      </c>
      <c r="I30" s="141">
        <v>63480.36</v>
      </c>
    </row>
    <row r="31" spans="1:9" ht="12.75">
      <c r="A31" s="39"/>
      <c r="B31" s="38" t="s">
        <v>35</v>
      </c>
      <c r="C31" s="38"/>
      <c r="D31" s="141">
        <v>1313942.936</v>
      </c>
      <c r="E31" s="141">
        <v>166172.915</v>
      </c>
      <c r="F31" s="141">
        <v>232312.961</v>
      </c>
      <c r="G31" s="141">
        <v>142622.468</v>
      </c>
      <c r="H31" s="141">
        <v>1772.785</v>
      </c>
      <c r="I31" s="141">
        <v>91800.331</v>
      </c>
    </row>
    <row r="32" spans="1:9" ht="12.75">
      <c r="A32" s="39"/>
      <c r="B32" s="38" t="s">
        <v>36</v>
      </c>
      <c r="C32" s="38"/>
      <c r="D32" s="141">
        <v>1519515.625</v>
      </c>
      <c r="E32" s="141">
        <v>203110.542</v>
      </c>
      <c r="F32" s="141">
        <v>291683.567</v>
      </c>
      <c r="G32" s="141">
        <v>164528.192</v>
      </c>
      <c r="H32" s="141">
        <v>3666.803</v>
      </c>
      <c r="I32" s="141">
        <v>94098.525</v>
      </c>
    </row>
    <row r="33" spans="1:9" ht="12.75">
      <c r="A33" s="39"/>
      <c r="B33" s="38" t="s">
        <v>37</v>
      </c>
      <c r="C33" s="38"/>
      <c r="D33" s="141">
        <v>1836385.291</v>
      </c>
      <c r="E33" s="141">
        <v>229045.194</v>
      </c>
      <c r="F33" s="141">
        <v>400206.814</v>
      </c>
      <c r="G33" s="141">
        <v>195788.108</v>
      </c>
      <c r="H33" s="141">
        <v>5543.131</v>
      </c>
      <c r="I33" s="141">
        <v>146311.88</v>
      </c>
    </row>
    <row r="34" spans="1:9" ht="6" customHeight="1">
      <c r="A34" s="39"/>
      <c r="B34" s="38"/>
      <c r="C34" s="38"/>
      <c r="D34" s="141"/>
      <c r="E34" s="141"/>
      <c r="F34" s="141"/>
      <c r="G34" s="141"/>
      <c r="H34" s="141"/>
      <c r="I34" s="141"/>
    </row>
    <row r="35" spans="1:9" ht="12.75">
      <c r="A35" s="39">
        <v>2024</v>
      </c>
      <c r="B35" s="38" t="s">
        <v>34</v>
      </c>
      <c r="C35" s="38"/>
      <c r="D35" s="141">
        <v>958658.27</v>
      </c>
      <c r="E35" s="141">
        <v>134237.544</v>
      </c>
      <c r="F35" s="141">
        <v>145610.464</v>
      </c>
      <c r="G35" s="141">
        <v>95099.268</v>
      </c>
      <c r="H35" s="141">
        <v>1802.254</v>
      </c>
      <c r="I35" s="141">
        <v>70044.814</v>
      </c>
    </row>
    <row r="36" spans="1:9" ht="6" customHeight="1">
      <c r="A36" s="31"/>
      <c r="B36" s="35"/>
      <c r="C36" s="40"/>
      <c r="D36" s="37"/>
      <c r="E36" s="37"/>
      <c r="F36" s="37"/>
      <c r="G36" s="37"/>
      <c r="H36" s="37"/>
      <c r="I36" s="37"/>
    </row>
    <row r="37" spans="1:9" ht="10.5" customHeight="1">
      <c r="A37" s="34"/>
      <c r="B37" s="34"/>
      <c r="C37" s="33"/>
      <c r="D37" s="209" t="s">
        <v>39</v>
      </c>
      <c r="E37" s="209"/>
      <c r="F37" s="209"/>
      <c r="G37" s="209"/>
      <c r="H37" s="209"/>
      <c r="I37" s="209"/>
    </row>
    <row r="38" spans="1:9" ht="6" customHeight="1">
      <c r="A38" s="32"/>
      <c r="B38" s="32"/>
      <c r="C38" s="41"/>
      <c r="D38" s="42" t="s">
        <v>0</v>
      </c>
      <c r="E38" s="42"/>
      <c r="F38" s="42"/>
      <c r="G38" s="42"/>
      <c r="H38" s="42"/>
      <c r="I38" s="42"/>
    </row>
    <row r="39" spans="1:10" s="26" customFormat="1" ht="12.75">
      <c r="A39" s="31">
        <v>2022</v>
      </c>
      <c r="B39" s="38" t="s">
        <v>34</v>
      </c>
      <c r="C39" s="38"/>
      <c r="D39" s="140">
        <v>146588.812</v>
      </c>
      <c r="E39" s="140">
        <v>79923.182</v>
      </c>
      <c r="F39" s="140">
        <v>25691.992</v>
      </c>
      <c r="G39" s="140">
        <v>0</v>
      </c>
      <c r="H39" s="140">
        <v>2128.004</v>
      </c>
      <c r="I39" s="141">
        <v>122.916</v>
      </c>
      <c r="J39" s="25"/>
    </row>
    <row r="40" spans="1:9" ht="12.75">
      <c r="A40" s="39"/>
      <c r="B40" s="38" t="s">
        <v>35</v>
      </c>
      <c r="C40" s="38"/>
      <c r="D40" s="140">
        <v>176998.852</v>
      </c>
      <c r="E40" s="140">
        <v>88779.664</v>
      </c>
      <c r="F40" s="140">
        <v>41243.711</v>
      </c>
      <c r="G40" s="140">
        <v>0</v>
      </c>
      <c r="H40" s="140">
        <v>1585.877</v>
      </c>
      <c r="I40" s="141">
        <v>4553.687</v>
      </c>
    </row>
    <row r="41" spans="1:9" ht="12.75">
      <c r="A41" s="39"/>
      <c r="B41" s="38" t="s">
        <v>36</v>
      </c>
      <c r="C41" s="38"/>
      <c r="D41" s="140">
        <v>222636.516</v>
      </c>
      <c r="E41" s="140">
        <v>98983.66</v>
      </c>
      <c r="F41" s="140">
        <v>69912.615</v>
      </c>
      <c r="G41" s="140">
        <v>0</v>
      </c>
      <c r="H41" s="140">
        <v>2118.165</v>
      </c>
      <c r="I41" s="141">
        <v>6300.434</v>
      </c>
    </row>
    <row r="42" spans="1:9" ht="12.75">
      <c r="A42" s="39"/>
      <c r="B42" s="38" t="s">
        <v>37</v>
      </c>
      <c r="C42" s="38"/>
      <c r="D42" s="140">
        <v>274744.545</v>
      </c>
      <c r="E42" s="140">
        <v>119221.076</v>
      </c>
      <c r="F42" s="140">
        <v>82832.866</v>
      </c>
      <c r="G42" s="140">
        <v>0</v>
      </c>
      <c r="H42" s="140">
        <v>2928.503</v>
      </c>
      <c r="I42" s="141">
        <v>13216.269</v>
      </c>
    </row>
    <row r="43" spans="1:9" ht="6" customHeight="1">
      <c r="A43" s="39"/>
      <c r="B43" s="38"/>
      <c r="C43" s="38"/>
      <c r="D43" s="140"/>
      <c r="E43" s="140"/>
      <c r="F43" s="140"/>
      <c r="G43" s="140"/>
      <c r="H43" s="140"/>
      <c r="I43" s="141"/>
    </row>
    <row r="44" spans="1:9" ht="12.75">
      <c r="A44" s="31">
        <v>2023</v>
      </c>
      <c r="B44" s="38" t="s">
        <v>34</v>
      </c>
      <c r="C44" s="38"/>
      <c r="D44" s="140">
        <v>162600.162</v>
      </c>
      <c r="E44" s="140">
        <v>95351.125</v>
      </c>
      <c r="F44" s="140">
        <v>23276.765</v>
      </c>
      <c r="G44" s="140">
        <v>0</v>
      </c>
      <c r="H44" s="140">
        <v>1997.229</v>
      </c>
      <c r="I44" s="141">
        <v>89.161</v>
      </c>
    </row>
    <row r="45" spans="1:9" ht="12.75">
      <c r="A45" s="39"/>
      <c r="B45" s="38" t="s">
        <v>35</v>
      </c>
      <c r="C45" s="38"/>
      <c r="D45" s="140">
        <v>217775.795</v>
      </c>
      <c r="E45" s="140">
        <v>128625.214</v>
      </c>
      <c r="F45" s="140">
        <v>42418.752</v>
      </c>
      <c r="G45" s="140">
        <v>0</v>
      </c>
      <c r="H45" s="140">
        <v>1905.351</v>
      </c>
      <c r="I45" s="141">
        <v>310.246</v>
      </c>
    </row>
    <row r="46" spans="1:9" ht="12.75">
      <c r="A46" s="39"/>
      <c r="B46" s="38" t="s">
        <v>36</v>
      </c>
      <c r="C46" s="38"/>
      <c r="D46" s="140">
        <v>280790.503</v>
      </c>
      <c r="E46" s="140">
        <v>137407.073</v>
      </c>
      <c r="F46" s="140">
        <v>75865.832</v>
      </c>
      <c r="G46" s="140">
        <v>0</v>
      </c>
      <c r="H46" s="140">
        <v>2508.205</v>
      </c>
      <c r="I46" s="141">
        <v>327.713</v>
      </c>
    </row>
    <row r="47" spans="1:9" ht="12.75">
      <c r="A47" s="39"/>
      <c r="B47" s="38" t="s">
        <v>37</v>
      </c>
      <c r="C47" s="38"/>
      <c r="D47" s="140">
        <v>314039.231</v>
      </c>
      <c r="E47" s="140">
        <v>152886.195</v>
      </c>
      <c r="F47" s="140">
        <v>85188.263</v>
      </c>
      <c r="G47" s="140">
        <v>0</v>
      </c>
      <c r="H47" s="140">
        <v>5924.484</v>
      </c>
      <c r="I47" s="141">
        <v>507.297</v>
      </c>
    </row>
    <row r="48" spans="1:9" ht="6" customHeight="1">
      <c r="A48" s="39"/>
      <c r="B48" s="38"/>
      <c r="C48" s="38"/>
      <c r="D48" s="140"/>
      <c r="E48" s="140"/>
      <c r="F48" s="140"/>
      <c r="G48" s="140"/>
      <c r="H48" s="140"/>
      <c r="I48" s="141"/>
    </row>
    <row r="49" spans="1:9" ht="12.75">
      <c r="A49" s="39">
        <v>2024</v>
      </c>
      <c r="B49" s="38" t="s">
        <v>34</v>
      </c>
      <c r="C49" s="38"/>
      <c r="D49" s="140">
        <v>178118.074</v>
      </c>
      <c r="E49" s="140">
        <v>100338.616</v>
      </c>
      <c r="F49" s="140">
        <v>25763.597</v>
      </c>
      <c r="G49" s="140">
        <v>0</v>
      </c>
      <c r="H49" s="140">
        <v>3445.164</v>
      </c>
      <c r="I49" s="141">
        <v>140.966</v>
      </c>
    </row>
    <row r="50" spans="1:9" ht="6" customHeight="1">
      <c r="A50" s="31"/>
      <c r="B50" s="38"/>
      <c r="C50" s="40"/>
      <c r="D50" s="37"/>
      <c r="E50" s="37"/>
      <c r="F50" s="37"/>
      <c r="G50" s="37"/>
      <c r="H50" s="37"/>
      <c r="I50" s="37"/>
    </row>
    <row r="51" spans="1:10" s="26" customFormat="1" ht="11.1" customHeight="1">
      <c r="A51" s="34"/>
      <c r="B51" s="38"/>
      <c r="C51" s="33"/>
      <c r="D51" s="209" t="s">
        <v>40</v>
      </c>
      <c r="E51" s="209"/>
      <c r="F51" s="209"/>
      <c r="G51" s="209"/>
      <c r="H51" s="209"/>
      <c r="I51" s="209"/>
      <c r="J51" s="25"/>
    </row>
    <row r="52" spans="1:9" ht="6" customHeight="1">
      <c r="A52" s="32"/>
      <c r="B52" s="32"/>
      <c r="C52" s="41"/>
      <c r="D52" s="42" t="s">
        <v>0</v>
      </c>
      <c r="E52" s="42"/>
      <c r="F52" s="42"/>
      <c r="G52" s="42"/>
      <c r="H52" s="42"/>
      <c r="I52" s="42"/>
    </row>
    <row r="53" spans="1:10" s="26" customFormat="1" ht="12.75">
      <c r="A53" s="31">
        <v>2022</v>
      </c>
      <c r="B53" s="38" t="s">
        <v>34</v>
      </c>
      <c r="C53" s="38"/>
      <c r="D53" s="141">
        <v>4731.03</v>
      </c>
      <c r="E53" s="141">
        <v>1921.669</v>
      </c>
      <c r="F53" s="141">
        <v>0</v>
      </c>
      <c r="G53" s="141">
        <v>0</v>
      </c>
      <c r="H53" s="141">
        <v>0</v>
      </c>
      <c r="I53" s="141">
        <v>0</v>
      </c>
      <c r="J53" s="25"/>
    </row>
    <row r="54" spans="1:9" ht="12.75">
      <c r="A54" s="39"/>
      <c r="B54" s="38" t="s">
        <v>35</v>
      </c>
      <c r="C54" s="38"/>
      <c r="D54" s="141">
        <v>5538.449</v>
      </c>
      <c r="E54" s="141">
        <v>2567.348</v>
      </c>
      <c r="F54" s="141">
        <v>0</v>
      </c>
      <c r="G54" s="141">
        <v>0</v>
      </c>
      <c r="H54" s="141">
        <v>0</v>
      </c>
      <c r="I54" s="141">
        <v>0</v>
      </c>
    </row>
    <row r="55" spans="1:9" ht="12.75">
      <c r="A55" s="39"/>
      <c r="B55" s="38" t="s">
        <v>36</v>
      </c>
      <c r="C55" s="38"/>
      <c r="D55" s="141">
        <v>5897.966</v>
      </c>
      <c r="E55" s="141">
        <v>2279.443</v>
      </c>
      <c r="F55" s="141">
        <v>0</v>
      </c>
      <c r="G55" s="141">
        <v>0</v>
      </c>
      <c r="H55" s="141">
        <v>0</v>
      </c>
      <c r="I55" s="141">
        <v>0</v>
      </c>
    </row>
    <row r="56" spans="1:9" ht="12.75">
      <c r="A56" s="39"/>
      <c r="B56" s="38" t="s">
        <v>37</v>
      </c>
      <c r="C56" s="38"/>
      <c r="D56" s="141">
        <v>6864.384</v>
      </c>
      <c r="E56" s="141">
        <v>3016.815</v>
      </c>
      <c r="F56" s="141">
        <v>0</v>
      </c>
      <c r="G56" s="141">
        <v>0</v>
      </c>
      <c r="H56" s="141">
        <v>0</v>
      </c>
      <c r="I56" s="141">
        <v>0</v>
      </c>
    </row>
    <row r="57" spans="1:9" ht="6" customHeight="1">
      <c r="A57" s="39"/>
      <c r="B57" s="38"/>
      <c r="C57" s="38"/>
      <c r="D57" s="140"/>
      <c r="E57" s="140"/>
      <c r="F57" s="141"/>
      <c r="G57" s="141"/>
      <c r="H57" s="141"/>
      <c r="I57" s="141"/>
    </row>
    <row r="58" spans="1:9" ht="12.75">
      <c r="A58" s="31">
        <v>2023</v>
      </c>
      <c r="B58" s="38" t="s">
        <v>34</v>
      </c>
      <c r="C58" s="38"/>
      <c r="D58" s="141">
        <v>5398.974</v>
      </c>
      <c r="E58" s="141">
        <v>2326.636</v>
      </c>
      <c r="F58" s="141">
        <v>0</v>
      </c>
      <c r="G58" s="141">
        <v>0</v>
      </c>
      <c r="H58" s="141">
        <v>0</v>
      </c>
      <c r="I58" s="141">
        <v>0</v>
      </c>
    </row>
    <row r="59" spans="1:9" ht="12.75">
      <c r="A59" s="39"/>
      <c r="B59" s="38" t="s">
        <v>35</v>
      </c>
      <c r="C59" s="38"/>
      <c r="D59" s="141">
        <v>5945.984</v>
      </c>
      <c r="E59" s="141">
        <v>1388.438</v>
      </c>
      <c r="F59" s="141">
        <v>0</v>
      </c>
      <c r="G59" s="141">
        <v>0</v>
      </c>
      <c r="H59" s="141">
        <v>0</v>
      </c>
      <c r="I59" s="141">
        <v>0</v>
      </c>
    </row>
    <row r="60" spans="1:9" ht="12.75">
      <c r="A60" s="39"/>
      <c r="B60" s="38" t="s">
        <v>36</v>
      </c>
      <c r="C60" s="38"/>
      <c r="D60" s="141">
        <v>7660.125</v>
      </c>
      <c r="E60" s="141">
        <v>2375.894</v>
      </c>
      <c r="F60" s="141">
        <v>0</v>
      </c>
      <c r="G60" s="141">
        <v>0</v>
      </c>
      <c r="H60" s="141">
        <v>0</v>
      </c>
      <c r="I60" s="141">
        <v>0</v>
      </c>
    </row>
    <row r="61" spans="1:9" ht="12.75">
      <c r="A61" s="39"/>
      <c r="B61" s="38" t="s">
        <v>37</v>
      </c>
      <c r="C61" s="38"/>
      <c r="D61" s="141">
        <v>9044.227</v>
      </c>
      <c r="E61" s="141">
        <v>3539.46</v>
      </c>
      <c r="F61" s="141">
        <v>0</v>
      </c>
      <c r="G61" s="141">
        <v>0</v>
      </c>
      <c r="H61" s="141">
        <v>0</v>
      </c>
      <c r="I61" s="141">
        <v>0</v>
      </c>
    </row>
    <row r="62" spans="1:9" ht="6.6" customHeight="1">
      <c r="A62" s="39"/>
      <c r="B62" s="38"/>
      <c r="C62" s="38"/>
      <c r="D62" s="140"/>
      <c r="E62" s="140"/>
      <c r="F62" s="140"/>
      <c r="G62" s="140"/>
      <c r="H62" s="140"/>
      <c r="I62" s="141"/>
    </row>
    <row r="63" spans="1:9" ht="12.75">
      <c r="A63" s="39">
        <v>2024</v>
      </c>
      <c r="B63" s="38" t="s">
        <v>34</v>
      </c>
      <c r="C63" s="38"/>
      <c r="D63" s="141">
        <v>8073.264</v>
      </c>
      <c r="E63" s="141">
        <v>2976.749</v>
      </c>
      <c r="F63" s="141">
        <v>0</v>
      </c>
      <c r="G63" s="141">
        <v>0</v>
      </c>
      <c r="H63" s="141">
        <v>0</v>
      </c>
      <c r="I63" s="141">
        <v>0</v>
      </c>
    </row>
    <row r="64" spans="1:9" ht="6" customHeight="1">
      <c r="A64" s="32"/>
      <c r="B64" s="35"/>
      <c r="C64" s="40"/>
      <c r="D64" s="37"/>
      <c r="E64" s="37"/>
      <c r="F64" s="37"/>
      <c r="G64" s="37"/>
      <c r="H64" s="37"/>
      <c r="I64" s="37"/>
    </row>
    <row r="65" spans="1:9" ht="11.1" customHeight="1">
      <c r="A65" s="34"/>
      <c r="B65" s="34"/>
      <c r="C65" s="33"/>
      <c r="D65" s="209" t="s">
        <v>41</v>
      </c>
      <c r="E65" s="209"/>
      <c r="F65" s="209"/>
      <c r="G65" s="209"/>
      <c r="H65" s="209"/>
      <c r="I65" s="209"/>
    </row>
    <row r="66" spans="1:9" ht="6" customHeight="1">
      <c r="A66" s="32"/>
      <c r="B66" s="32"/>
      <c r="C66" s="41"/>
      <c r="D66" s="42" t="s">
        <v>0</v>
      </c>
      <c r="E66" s="42"/>
      <c r="F66" s="42"/>
      <c r="G66" s="42"/>
      <c r="H66" s="42"/>
      <c r="I66" s="42"/>
    </row>
    <row r="67" spans="1:10" s="26" customFormat="1" ht="12.75">
      <c r="A67" s="31">
        <v>2022</v>
      </c>
      <c r="B67" s="38" t="s">
        <v>34</v>
      </c>
      <c r="C67" s="30"/>
      <c r="D67" s="140">
        <f aca="true" t="shared" si="0" ref="D67:I70">D11+D25+D39+D53</f>
        <v>1343946.324</v>
      </c>
      <c r="E67" s="140">
        <f t="shared" si="0"/>
        <v>385532.55299999996</v>
      </c>
      <c r="F67" s="140">
        <f t="shared" si="0"/>
        <v>181561.93600000002</v>
      </c>
      <c r="G67" s="140">
        <f t="shared" si="0"/>
        <v>84645.488</v>
      </c>
      <c r="H67" s="140">
        <f t="shared" si="0"/>
        <v>4035.1530000000002</v>
      </c>
      <c r="I67" s="141">
        <f t="shared" si="0"/>
        <v>44369.882999999994</v>
      </c>
      <c r="J67" s="25"/>
    </row>
    <row r="68" spans="1:10" ht="12.75">
      <c r="A68" s="39"/>
      <c r="B68" s="38" t="s">
        <v>35</v>
      </c>
      <c r="D68" s="140">
        <f t="shared" si="0"/>
        <v>1689997.781</v>
      </c>
      <c r="E68" s="140">
        <f t="shared" si="0"/>
        <v>375978.12399999995</v>
      </c>
      <c r="F68" s="140">
        <f t="shared" si="0"/>
        <v>300193.11</v>
      </c>
      <c r="G68" s="140">
        <f t="shared" si="0"/>
        <v>142235.771</v>
      </c>
      <c r="H68" s="140">
        <f t="shared" si="0"/>
        <v>4510.823</v>
      </c>
      <c r="I68" s="141">
        <f t="shared" si="0"/>
        <v>75170.838</v>
      </c>
      <c r="J68" s="151"/>
    </row>
    <row r="69" spans="1:10" ht="12.75">
      <c r="A69" s="39"/>
      <c r="B69" s="38" t="s">
        <v>36</v>
      </c>
      <c r="D69" s="140">
        <f t="shared" si="0"/>
        <v>2055589.3780000003</v>
      </c>
      <c r="E69" s="140">
        <f t="shared" si="0"/>
        <v>450803.2530000001</v>
      </c>
      <c r="F69" s="140">
        <f t="shared" si="0"/>
        <v>413205.48299999995</v>
      </c>
      <c r="G69" s="140">
        <f t="shared" si="0"/>
        <v>163454.871</v>
      </c>
      <c r="H69" s="140">
        <f t="shared" si="0"/>
        <v>6522.745</v>
      </c>
      <c r="I69" s="141">
        <f t="shared" si="0"/>
        <v>93382.549</v>
      </c>
      <c r="J69" s="151"/>
    </row>
    <row r="70" spans="1:10" ht="12.75">
      <c r="A70" s="31"/>
      <c r="B70" s="38" t="s">
        <v>37</v>
      </c>
      <c r="D70" s="140">
        <f t="shared" si="0"/>
        <v>2554299.781</v>
      </c>
      <c r="E70" s="140">
        <f t="shared" si="0"/>
        <v>614074.5189999999</v>
      </c>
      <c r="F70" s="140">
        <f t="shared" si="0"/>
        <v>516485.60799999995</v>
      </c>
      <c r="G70" s="140">
        <f t="shared" si="0"/>
        <v>188957.597</v>
      </c>
      <c r="H70" s="140">
        <f t="shared" si="0"/>
        <v>5742.135</v>
      </c>
      <c r="I70" s="141">
        <f t="shared" si="0"/>
        <v>133033.69400000002</v>
      </c>
      <c r="J70" s="151"/>
    </row>
    <row r="71" spans="1:10" ht="6" customHeight="1">
      <c r="A71" s="31"/>
      <c r="D71" s="140"/>
      <c r="E71" s="140"/>
      <c r="F71" s="140"/>
      <c r="G71" s="140"/>
      <c r="H71" s="140"/>
      <c r="I71" s="141"/>
      <c r="J71" s="151"/>
    </row>
    <row r="72" spans="1:9" ht="12.75">
      <c r="A72" s="31">
        <v>2023</v>
      </c>
      <c r="B72" s="38" t="s">
        <v>34</v>
      </c>
      <c r="D72" s="140">
        <f aca="true" t="shared" si="1" ref="D72:I75">D16+D30+D44+D58</f>
        <v>1471855.7599999998</v>
      </c>
      <c r="E72" s="140">
        <f t="shared" si="1"/>
        <v>402070.26999999996</v>
      </c>
      <c r="F72" s="140">
        <f t="shared" si="1"/>
        <v>185239.967</v>
      </c>
      <c r="G72" s="140">
        <f t="shared" si="1"/>
        <v>97729.908</v>
      </c>
      <c r="H72" s="140">
        <f t="shared" si="1"/>
        <v>4803.435</v>
      </c>
      <c r="I72" s="141">
        <f t="shared" si="1"/>
        <v>63755.249</v>
      </c>
    </row>
    <row r="73" spans="1:9" ht="12.75">
      <c r="A73" s="39"/>
      <c r="B73" s="38" t="s">
        <v>35</v>
      </c>
      <c r="D73" s="140">
        <f t="shared" si="1"/>
        <v>1985768.0019999999</v>
      </c>
      <c r="E73" s="140">
        <f t="shared" si="1"/>
        <v>513055.0960000001</v>
      </c>
      <c r="F73" s="140">
        <f t="shared" si="1"/>
        <v>313727.15499999997</v>
      </c>
      <c r="G73" s="140">
        <f t="shared" si="1"/>
        <v>148978.459</v>
      </c>
      <c r="H73" s="140">
        <f t="shared" si="1"/>
        <v>3956.2290000000003</v>
      </c>
      <c r="I73" s="141">
        <f t="shared" si="1"/>
        <v>92369.621</v>
      </c>
    </row>
    <row r="74" spans="1:9" ht="12.75">
      <c r="A74" s="39"/>
      <c r="B74" s="38" t="s">
        <v>36</v>
      </c>
      <c r="D74" s="140">
        <f t="shared" si="1"/>
        <v>2327584.7879999997</v>
      </c>
      <c r="E74" s="140">
        <f t="shared" si="1"/>
        <v>583566.833</v>
      </c>
      <c r="F74" s="140">
        <f t="shared" si="1"/>
        <v>418860.67899999995</v>
      </c>
      <c r="G74" s="140">
        <f t="shared" si="1"/>
        <v>171963.418</v>
      </c>
      <c r="H74" s="140">
        <f t="shared" si="1"/>
        <v>6484.489</v>
      </c>
      <c r="I74" s="141">
        <f t="shared" si="1"/>
        <v>94883.74399999999</v>
      </c>
    </row>
    <row r="75" spans="1:11" s="29" customFormat="1" ht="12.75">
      <c r="A75" s="39"/>
      <c r="B75" s="38" t="s">
        <v>37</v>
      </c>
      <c r="C75" s="30"/>
      <c r="D75" s="140">
        <f t="shared" si="1"/>
        <v>2826718.321</v>
      </c>
      <c r="E75" s="140">
        <f t="shared" si="1"/>
        <v>684552.466</v>
      </c>
      <c r="F75" s="140">
        <f t="shared" si="1"/>
        <v>564547.394</v>
      </c>
      <c r="G75" s="140">
        <f t="shared" si="1"/>
        <v>206355.381</v>
      </c>
      <c r="H75" s="140">
        <f t="shared" si="1"/>
        <v>12038.523000000001</v>
      </c>
      <c r="I75" s="141">
        <f t="shared" si="1"/>
        <v>147149.052</v>
      </c>
      <c r="K75" s="30"/>
    </row>
    <row r="76" spans="1:11" s="29" customFormat="1" ht="6.6" customHeight="1">
      <c r="A76" s="39"/>
      <c r="B76" s="38"/>
      <c r="C76" s="30"/>
      <c r="D76" s="140"/>
      <c r="E76" s="140"/>
      <c r="F76" s="140"/>
      <c r="G76" s="140"/>
      <c r="H76" s="140"/>
      <c r="I76" s="141"/>
      <c r="K76" s="30"/>
    </row>
    <row r="77" spans="1:11" s="29" customFormat="1" ht="12.75">
      <c r="A77" s="39">
        <v>2024</v>
      </c>
      <c r="B77" s="38" t="s">
        <v>34</v>
      </c>
      <c r="C77" s="30"/>
      <c r="D77" s="140">
        <f aca="true" t="shared" si="2" ref="D77:I77">D21+D35+D49+D63</f>
        <v>1640019.124</v>
      </c>
      <c r="E77" s="140">
        <f t="shared" si="2"/>
        <v>455183.051</v>
      </c>
      <c r="F77" s="140">
        <f t="shared" si="2"/>
        <v>204383.151</v>
      </c>
      <c r="G77" s="140">
        <f t="shared" si="2"/>
        <v>98166.19099999999</v>
      </c>
      <c r="H77" s="140">
        <f t="shared" si="2"/>
        <v>5749.428</v>
      </c>
      <c r="I77" s="141">
        <f t="shared" si="2"/>
        <v>70348.113</v>
      </c>
      <c r="K77" s="30"/>
    </row>
  </sheetData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6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7114-8DBF-40F8-94EF-493FDA1FD2C8}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43" customWidth="1"/>
    <col min="2" max="4" width="2.140625" style="43" customWidth="1"/>
    <col min="5" max="5" width="20.28125" style="43" customWidth="1"/>
    <col min="6" max="11" width="11.28125" style="43" customWidth="1"/>
    <col min="12" max="16384" width="13.28125" style="43" customWidth="1"/>
  </cols>
  <sheetData>
    <row r="1" spans="1:11" ht="12">
      <c r="A1" s="229" t="s">
        <v>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">
      <c r="A2" s="229" t="s">
        <v>326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5:11" ht="9" customHeight="1">
      <c r="E3" s="172"/>
      <c r="F3" s="173"/>
      <c r="G3" s="173"/>
      <c r="H3" s="173"/>
      <c r="I3" s="173"/>
      <c r="J3" s="173"/>
      <c r="K3" s="173"/>
    </row>
    <row r="4" spans="1:11" ht="12.75">
      <c r="A4" s="230" t="s">
        <v>81</v>
      </c>
      <c r="B4" s="230"/>
      <c r="C4" s="230"/>
      <c r="D4" s="230"/>
      <c r="E4" s="231"/>
      <c r="F4" s="236" t="s">
        <v>294</v>
      </c>
      <c r="G4" s="239" t="s">
        <v>82</v>
      </c>
      <c r="H4" s="240"/>
      <c r="I4" s="240"/>
      <c r="J4" s="240"/>
      <c r="K4" s="161" t="s">
        <v>285</v>
      </c>
    </row>
    <row r="5" spans="1:11" ht="12.75">
      <c r="A5" s="232"/>
      <c r="B5" s="232"/>
      <c r="C5" s="232"/>
      <c r="D5" s="232"/>
      <c r="E5" s="233"/>
      <c r="F5" s="237"/>
      <c r="G5" s="241" t="s">
        <v>225</v>
      </c>
      <c r="H5" s="236" t="s">
        <v>320</v>
      </c>
      <c r="I5" s="241" t="s">
        <v>83</v>
      </c>
      <c r="J5" s="244" t="s">
        <v>40</v>
      </c>
      <c r="K5" s="236" t="s">
        <v>84</v>
      </c>
    </row>
    <row r="6" spans="1:11" ht="12.75" customHeight="1">
      <c r="A6" s="232"/>
      <c r="B6" s="232"/>
      <c r="C6" s="232"/>
      <c r="D6" s="232"/>
      <c r="E6" s="233"/>
      <c r="F6" s="237"/>
      <c r="G6" s="242"/>
      <c r="H6" s="237"/>
      <c r="I6" s="242"/>
      <c r="J6" s="242"/>
      <c r="K6" s="237"/>
    </row>
    <row r="7" spans="1:11" ht="12.75">
      <c r="A7" s="232"/>
      <c r="B7" s="232"/>
      <c r="C7" s="232"/>
      <c r="D7" s="232"/>
      <c r="E7" s="233"/>
      <c r="F7" s="237"/>
      <c r="G7" s="242"/>
      <c r="H7" s="237"/>
      <c r="I7" s="242"/>
      <c r="J7" s="242"/>
      <c r="K7" s="237"/>
    </row>
    <row r="8" spans="1:11" ht="12.75">
      <c r="A8" s="232"/>
      <c r="B8" s="232"/>
      <c r="C8" s="232"/>
      <c r="D8" s="232"/>
      <c r="E8" s="233"/>
      <c r="F8" s="237"/>
      <c r="G8" s="242"/>
      <c r="H8" s="237"/>
      <c r="I8" s="242"/>
      <c r="J8" s="242"/>
      <c r="K8" s="237"/>
    </row>
    <row r="9" spans="1:11" ht="12.75">
      <c r="A9" s="232"/>
      <c r="B9" s="232"/>
      <c r="C9" s="232"/>
      <c r="D9" s="232"/>
      <c r="E9" s="233"/>
      <c r="F9" s="238"/>
      <c r="G9" s="243"/>
      <c r="H9" s="238"/>
      <c r="I9" s="243"/>
      <c r="J9" s="243"/>
      <c r="K9" s="238"/>
    </row>
    <row r="10" spans="1:11" ht="12.75">
      <c r="A10" s="234"/>
      <c r="B10" s="234"/>
      <c r="C10" s="234"/>
      <c r="D10" s="234"/>
      <c r="E10" s="235"/>
      <c r="F10" s="227" t="s">
        <v>85</v>
      </c>
      <c r="G10" s="228"/>
      <c r="H10" s="228"/>
      <c r="I10" s="228"/>
      <c r="J10" s="228"/>
      <c r="K10" s="228"/>
    </row>
    <row r="11" spans="6:12" ht="6.75" customHeight="1">
      <c r="F11" s="172"/>
      <c r="G11" s="172"/>
      <c r="H11" s="172"/>
      <c r="I11" s="172"/>
      <c r="J11" s="172"/>
      <c r="K11" s="172"/>
      <c r="L11" s="172"/>
    </row>
    <row r="12" spans="1:12" ht="12.75">
      <c r="A12" s="43" t="s">
        <v>86</v>
      </c>
      <c r="F12" s="172"/>
      <c r="G12" s="172"/>
      <c r="H12" s="172"/>
      <c r="I12" s="172"/>
      <c r="J12" s="172"/>
      <c r="K12" s="172"/>
      <c r="L12" s="172"/>
    </row>
    <row r="13" spans="2:12" ht="12.75">
      <c r="B13" s="43" t="s">
        <v>87</v>
      </c>
      <c r="F13" s="172"/>
      <c r="G13" s="172"/>
      <c r="H13" s="172"/>
      <c r="I13" s="172"/>
      <c r="J13" s="172"/>
      <c r="K13" s="172"/>
      <c r="L13" s="172"/>
    </row>
    <row r="14" spans="6:12" ht="7.35" customHeight="1">
      <c r="F14" s="172"/>
      <c r="G14" s="172"/>
      <c r="H14" s="172"/>
      <c r="I14" s="172"/>
      <c r="J14" s="172"/>
      <c r="K14" s="172"/>
      <c r="L14" s="172"/>
    </row>
    <row r="15" spans="1:12" ht="12.75">
      <c r="A15" s="43" t="s">
        <v>321</v>
      </c>
      <c r="F15" s="44">
        <v>13975086</v>
      </c>
      <c r="G15" s="44">
        <v>5749206</v>
      </c>
      <c r="H15" s="44">
        <v>6663980</v>
      </c>
      <c r="I15" s="44">
        <v>1512071</v>
      </c>
      <c r="J15" s="44">
        <v>49829</v>
      </c>
      <c r="K15" s="45">
        <v>57046</v>
      </c>
      <c r="L15" s="172"/>
    </row>
    <row r="16" spans="6:12" ht="9.75" customHeight="1">
      <c r="F16" s="44"/>
      <c r="G16" s="44"/>
      <c r="H16" s="44"/>
      <c r="I16" s="44"/>
      <c r="J16" s="44"/>
      <c r="K16" s="45"/>
      <c r="L16" s="172"/>
    </row>
    <row r="17" spans="2:12" ht="12.75">
      <c r="B17" s="43" t="s">
        <v>322</v>
      </c>
      <c r="F17" s="44">
        <v>753959.384</v>
      </c>
      <c r="G17" s="44">
        <v>516781.503</v>
      </c>
      <c r="H17" s="44">
        <v>155976.181</v>
      </c>
      <c r="I17" s="44">
        <v>81201.7</v>
      </c>
      <c r="J17" s="44">
        <v>0</v>
      </c>
      <c r="K17" s="45">
        <v>500</v>
      </c>
      <c r="L17" s="172"/>
    </row>
    <row r="18" spans="2:12" ht="12.75">
      <c r="B18" s="43" t="s">
        <v>323</v>
      </c>
      <c r="F18" s="44">
        <v>337368.50099999993</v>
      </c>
      <c r="G18" s="44">
        <v>96944.939</v>
      </c>
      <c r="H18" s="44">
        <v>189216.754</v>
      </c>
      <c r="I18" s="44">
        <v>49751.159</v>
      </c>
      <c r="J18" s="44">
        <v>1455.649</v>
      </c>
      <c r="K18" s="45">
        <v>2272.185</v>
      </c>
      <c r="L18" s="172"/>
    </row>
    <row r="19" spans="6:12" ht="9.75" customHeight="1">
      <c r="F19" s="44"/>
      <c r="G19" s="44"/>
      <c r="H19" s="44"/>
      <c r="I19" s="44"/>
      <c r="J19" s="44"/>
      <c r="K19" s="45"/>
      <c r="L19" s="172"/>
    </row>
    <row r="20" spans="2:12" ht="12.75">
      <c r="B20" s="43" t="s">
        <v>88</v>
      </c>
      <c r="F20" s="44"/>
      <c r="G20" s="44"/>
      <c r="H20" s="44"/>
      <c r="I20" s="44"/>
      <c r="J20" s="44"/>
      <c r="K20" s="45"/>
      <c r="L20" s="172"/>
    </row>
    <row r="21" spans="3:12" ht="12.75">
      <c r="C21" s="43" t="s">
        <v>89</v>
      </c>
      <c r="F21" s="44">
        <v>2024945.5050000001</v>
      </c>
      <c r="G21" s="44">
        <v>1685776.3800000001</v>
      </c>
      <c r="H21" s="44">
        <v>325309.72499999974</v>
      </c>
      <c r="I21" s="44">
        <v>21351.787999999913</v>
      </c>
      <c r="J21" s="44">
        <v>-7492.387999999997</v>
      </c>
      <c r="K21" s="45">
        <v>14083.498999999998</v>
      </c>
      <c r="L21" s="172"/>
    </row>
    <row r="22" spans="6:12" ht="9.75" customHeight="1">
      <c r="F22" s="44"/>
      <c r="G22" s="44"/>
      <c r="H22" s="44"/>
      <c r="I22" s="44"/>
      <c r="J22" s="44"/>
      <c r="K22" s="45"/>
      <c r="L22" s="172"/>
    </row>
    <row r="23" spans="1:12" ht="12.75">
      <c r="A23" s="43" t="s">
        <v>324</v>
      </c>
      <c r="F23" s="44">
        <v>16416622.388</v>
      </c>
      <c r="G23" s="44">
        <v>7854818.944</v>
      </c>
      <c r="H23" s="44">
        <v>6956049.152</v>
      </c>
      <c r="I23" s="44">
        <v>1564873.329</v>
      </c>
      <c r="J23" s="44">
        <v>40880.963</v>
      </c>
      <c r="K23" s="45">
        <v>69357.314</v>
      </c>
      <c r="L23" s="172"/>
    </row>
    <row r="24" spans="6:12" ht="9.75" customHeight="1">
      <c r="F24" s="174"/>
      <c r="G24" s="174"/>
      <c r="H24" s="174"/>
      <c r="I24" s="174"/>
      <c r="J24" s="174"/>
      <c r="K24" s="174"/>
      <c r="L24" s="172"/>
    </row>
    <row r="25" spans="3:12" ht="12.75">
      <c r="C25" s="43" t="s">
        <v>90</v>
      </c>
      <c r="F25" s="175">
        <v>1247.962702715934</v>
      </c>
      <c r="G25" s="175">
        <v>2026.287642997809</v>
      </c>
      <c r="H25" s="175">
        <v>749.7132175360088</v>
      </c>
      <c r="I25" s="175">
        <v>168.65985171820637</v>
      </c>
      <c r="J25" s="175">
        <v>3.1076987622254433</v>
      </c>
      <c r="K25" s="176">
        <v>33.868273876812566</v>
      </c>
      <c r="L25" s="172"/>
    </row>
    <row r="26" spans="6:12" ht="9.75" customHeight="1">
      <c r="F26" s="48"/>
      <c r="G26" s="48"/>
      <c r="H26" s="48"/>
      <c r="I26" s="48"/>
      <c r="J26" s="48"/>
      <c r="K26" s="49"/>
      <c r="L26" s="172"/>
    </row>
    <row r="27" spans="3:12" ht="12.75">
      <c r="C27" s="43" t="s">
        <v>91</v>
      </c>
      <c r="F27" s="48"/>
      <c r="G27" s="48"/>
      <c r="H27" s="48"/>
      <c r="I27" s="48"/>
      <c r="J27" s="48"/>
      <c r="K27" s="49"/>
      <c r="L27" s="172"/>
    </row>
    <row r="28" spans="4:12" ht="12.75">
      <c r="D28" s="43" t="s">
        <v>325</v>
      </c>
      <c r="F28" s="46">
        <v>17.470635873010025</v>
      </c>
      <c r="G28" s="46">
        <v>36.62441290153805</v>
      </c>
      <c r="H28" s="46">
        <v>4.3828035498305695</v>
      </c>
      <c r="I28" s="46">
        <v>3.492053547750075</v>
      </c>
      <c r="J28" s="46">
        <v>-17.957488611049783</v>
      </c>
      <c r="K28" s="47">
        <v>21.58137993899659</v>
      </c>
      <c r="L28" s="172"/>
    </row>
    <row r="29" spans="6:12" ht="7.35" customHeight="1">
      <c r="F29" s="177"/>
      <c r="G29" s="177"/>
      <c r="H29" s="177"/>
      <c r="I29" s="177"/>
      <c r="J29" s="177"/>
      <c r="K29" s="177"/>
      <c r="L29" s="172"/>
    </row>
    <row r="30" spans="1:12" ht="12.75">
      <c r="A30" s="43" t="s">
        <v>92</v>
      </c>
      <c r="F30" s="177"/>
      <c r="G30" s="177"/>
      <c r="H30" s="177"/>
      <c r="I30" s="177"/>
      <c r="J30" s="177"/>
      <c r="K30" s="177"/>
      <c r="L30" s="172"/>
    </row>
    <row r="31" spans="6:12" ht="7.35" customHeight="1">
      <c r="F31" s="177"/>
      <c r="G31" s="177"/>
      <c r="H31" s="177"/>
      <c r="I31" s="177"/>
      <c r="J31" s="177"/>
      <c r="K31" s="177"/>
      <c r="L31" s="172"/>
    </row>
    <row r="32" spans="2:12" ht="12.75">
      <c r="B32" s="43" t="s">
        <v>321</v>
      </c>
      <c r="F32" s="44">
        <v>13965293</v>
      </c>
      <c r="G32" s="44">
        <v>5748470</v>
      </c>
      <c r="H32" s="44">
        <v>6654679</v>
      </c>
      <c r="I32" s="44">
        <v>1512725</v>
      </c>
      <c r="J32" s="44">
        <v>49419</v>
      </c>
      <c r="K32" s="45">
        <v>55886</v>
      </c>
      <c r="L32" s="172"/>
    </row>
    <row r="33" spans="6:12" ht="7.35" customHeight="1">
      <c r="F33" s="44"/>
      <c r="G33" s="44"/>
      <c r="H33" s="44"/>
      <c r="I33" s="44"/>
      <c r="J33" s="44"/>
      <c r="K33" s="45"/>
      <c r="L33" s="172"/>
    </row>
    <row r="34" spans="3:12" ht="12.75">
      <c r="C34" s="43" t="s">
        <v>322</v>
      </c>
      <c r="F34" s="44">
        <v>753959.384</v>
      </c>
      <c r="G34" s="44">
        <v>516781.503</v>
      </c>
      <c r="H34" s="44">
        <v>155976.181</v>
      </c>
      <c r="I34" s="44">
        <v>81201.7</v>
      </c>
      <c r="J34" s="44">
        <v>0</v>
      </c>
      <c r="K34" s="45">
        <v>500</v>
      </c>
      <c r="L34" s="172"/>
    </row>
    <row r="35" spans="3:12" ht="12.75">
      <c r="C35" s="43" t="s">
        <v>323</v>
      </c>
      <c r="F35" s="44">
        <v>337194.45599999995</v>
      </c>
      <c r="G35" s="44">
        <v>96944.939</v>
      </c>
      <c r="H35" s="44">
        <v>189056.569</v>
      </c>
      <c r="I35" s="44">
        <v>49743.182</v>
      </c>
      <c r="J35" s="44">
        <v>1449.766</v>
      </c>
      <c r="K35" s="45">
        <v>2272.185</v>
      </c>
      <c r="L35" s="172"/>
    </row>
    <row r="36" spans="6:12" ht="7.35" customHeight="1">
      <c r="F36" s="44"/>
      <c r="G36" s="44"/>
      <c r="H36" s="44"/>
      <c r="I36" s="44"/>
      <c r="J36" s="44"/>
      <c r="K36" s="45"/>
      <c r="L36" s="172"/>
    </row>
    <row r="37" spans="3:12" ht="12.75">
      <c r="C37" s="43" t="s">
        <v>88</v>
      </c>
      <c r="F37" s="44"/>
      <c r="G37" s="44"/>
      <c r="H37" s="44"/>
      <c r="I37" s="44"/>
      <c r="J37" s="44"/>
      <c r="K37" s="45"/>
      <c r="L37" s="172"/>
    </row>
    <row r="38" spans="4:12" ht="12.75">
      <c r="D38" s="43" t="s">
        <v>89</v>
      </c>
      <c r="F38" s="44">
        <v>2021428.8460000001</v>
      </c>
      <c r="G38" s="44">
        <v>1685728.288</v>
      </c>
      <c r="H38" s="44">
        <v>325503.40100000025</v>
      </c>
      <c r="I38" s="44">
        <v>17416.49599999997</v>
      </c>
      <c r="J38" s="44">
        <v>-7219.339000000004</v>
      </c>
      <c r="K38" s="45">
        <v>15243.498999999998</v>
      </c>
      <c r="L38" s="172"/>
    </row>
    <row r="39" spans="6:12" ht="7.35" customHeight="1">
      <c r="F39" s="44"/>
      <c r="G39" s="44"/>
      <c r="H39" s="44"/>
      <c r="I39" s="44"/>
      <c r="J39" s="44"/>
      <c r="K39" s="45"/>
      <c r="L39" s="172"/>
    </row>
    <row r="40" spans="2:12" ht="12.75">
      <c r="B40" s="43" t="s">
        <v>324</v>
      </c>
      <c r="F40" s="44">
        <v>16403486.774</v>
      </c>
      <c r="G40" s="44">
        <v>7854034.852</v>
      </c>
      <c r="H40" s="44">
        <v>6947102.013</v>
      </c>
      <c r="I40" s="44">
        <v>1561600.014</v>
      </c>
      <c r="J40" s="44">
        <v>40749.895</v>
      </c>
      <c r="K40" s="45">
        <v>69357.314</v>
      </c>
      <c r="L40" s="172"/>
    </row>
    <row r="41" spans="6:12" ht="7.35" customHeight="1">
      <c r="F41" s="174"/>
      <c r="G41" s="174"/>
      <c r="H41" s="174"/>
      <c r="I41" s="174"/>
      <c r="J41" s="174"/>
      <c r="K41" s="174"/>
      <c r="L41" s="172"/>
    </row>
    <row r="42" spans="3:12" ht="12.75">
      <c r="C42" s="43" t="s">
        <v>90</v>
      </c>
      <c r="F42" s="175">
        <v>1246.9641564887115</v>
      </c>
      <c r="G42" s="175">
        <v>2026.0853727810284</v>
      </c>
      <c r="H42" s="175">
        <v>748.7489074483633</v>
      </c>
      <c r="I42" s="175">
        <v>168.30705842031065</v>
      </c>
      <c r="J42" s="175">
        <v>3.0977352038482255</v>
      </c>
      <c r="K42" s="176">
        <v>33.868273876812566</v>
      </c>
      <c r="L42" s="172"/>
    </row>
    <row r="43" spans="6:12" ht="7.35" customHeight="1">
      <c r="F43" s="48"/>
      <c r="G43" s="48"/>
      <c r="H43" s="48"/>
      <c r="I43" s="48"/>
      <c r="J43" s="48"/>
      <c r="K43" s="49"/>
      <c r="L43" s="172"/>
    </row>
    <row r="44" spans="3:12" ht="12.75">
      <c r="C44" s="43" t="s">
        <v>91</v>
      </c>
      <c r="F44" s="48"/>
      <c r="G44" s="48"/>
      <c r="H44" s="48"/>
      <c r="I44" s="48"/>
      <c r="J44" s="48"/>
      <c r="K44" s="49"/>
      <c r="L44" s="172"/>
    </row>
    <row r="45" spans="4:12" ht="12.75">
      <c r="D45" s="43" t="s">
        <v>325</v>
      </c>
      <c r="F45" s="46">
        <v>17.45895180287303</v>
      </c>
      <c r="G45" s="46">
        <v>36.62826546889869</v>
      </c>
      <c r="H45" s="46">
        <v>4.394246709721102</v>
      </c>
      <c r="I45" s="46">
        <v>3.2309252507891415</v>
      </c>
      <c r="J45" s="46">
        <v>-17.542048604787638</v>
      </c>
      <c r="K45" s="47">
        <v>24.10498872705149</v>
      </c>
      <c r="L45" s="172"/>
    </row>
    <row r="46" spans="6:12" ht="7.35" customHeight="1">
      <c r="F46" s="177"/>
      <c r="G46" s="177"/>
      <c r="H46" s="177"/>
      <c r="I46" s="177"/>
      <c r="J46" s="177"/>
      <c r="K46" s="177"/>
      <c r="L46" s="172"/>
    </row>
    <row r="47" spans="2:12" ht="12.75">
      <c r="B47" s="43" t="s">
        <v>93</v>
      </c>
      <c r="F47" s="177"/>
      <c r="G47" s="177"/>
      <c r="H47" s="177"/>
      <c r="I47" s="177"/>
      <c r="J47" s="177"/>
      <c r="K47" s="177"/>
      <c r="L47" s="172"/>
    </row>
    <row r="48" spans="3:12" ht="12.75">
      <c r="C48" s="43" t="s">
        <v>226</v>
      </c>
      <c r="F48" s="177"/>
      <c r="G48" s="177"/>
      <c r="H48" s="177"/>
      <c r="I48" s="177"/>
      <c r="J48" s="177"/>
      <c r="K48" s="177"/>
      <c r="L48" s="172"/>
    </row>
    <row r="49" spans="6:12" ht="7.35" customHeight="1">
      <c r="F49" s="177"/>
      <c r="G49" s="177"/>
      <c r="H49" s="177"/>
      <c r="I49" s="177"/>
      <c r="J49" s="177"/>
      <c r="K49" s="177"/>
      <c r="L49" s="172"/>
    </row>
    <row r="50" spans="2:12" ht="12.75">
      <c r="B50" s="43" t="s">
        <v>321</v>
      </c>
      <c r="F50" s="44">
        <v>8070</v>
      </c>
      <c r="G50" s="44">
        <v>736</v>
      </c>
      <c r="H50" s="44">
        <v>6678</v>
      </c>
      <c r="I50" s="44">
        <v>246</v>
      </c>
      <c r="J50" s="44">
        <v>410</v>
      </c>
      <c r="K50" s="45">
        <v>1160</v>
      </c>
      <c r="L50" s="172"/>
    </row>
    <row r="51" spans="6:12" ht="7.35" customHeight="1">
      <c r="F51" s="44"/>
      <c r="G51" s="44"/>
      <c r="H51" s="44"/>
      <c r="I51" s="44"/>
      <c r="J51" s="44"/>
      <c r="K51" s="45"/>
      <c r="L51" s="172"/>
    </row>
    <row r="52" spans="3:12" ht="12.75">
      <c r="C52" s="43" t="s">
        <v>322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5">
        <v>0</v>
      </c>
      <c r="L52" s="172"/>
    </row>
    <row r="53" spans="3:12" ht="12.75">
      <c r="C53" s="43" t="s">
        <v>323</v>
      </c>
      <c r="F53" s="44">
        <v>174.04500000000002</v>
      </c>
      <c r="G53" s="44">
        <v>0</v>
      </c>
      <c r="H53" s="44">
        <v>160.185</v>
      </c>
      <c r="I53" s="44">
        <v>7.977</v>
      </c>
      <c r="J53" s="44">
        <v>5.883</v>
      </c>
      <c r="K53" s="45">
        <v>0</v>
      </c>
      <c r="L53" s="172"/>
    </row>
    <row r="54" spans="6:12" ht="7.35" customHeight="1">
      <c r="F54" s="44"/>
      <c r="G54" s="44"/>
      <c r="H54" s="44"/>
      <c r="I54" s="44"/>
      <c r="J54" s="44"/>
      <c r="K54" s="45"/>
      <c r="L54" s="172"/>
    </row>
    <row r="55" spans="3:12" ht="12.75">
      <c r="C55" s="43" t="s">
        <v>88</v>
      </c>
      <c r="F55" s="44"/>
      <c r="G55" s="44"/>
      <c r="H55" s="44"/>
      <c r="I55" s="44"/>
      <c r="J55" s="44"/>
      <c r="K55" s="45"/>
      <c r="L55" s="172"/>
    </row>
    <row r="56" spans="4:12" ht="12.75">
      <c r="D56" s="43" t="s">
        <v>89</v>
      </c>
      <c r="F56" s="44">
        <v>5239.659</v>
      </c>
      <c r="G56" s="44">
        <v>48.091999999999985</v>
      </c>
      <c r="H56" s="44">
        <v>2429.323999999999</v>
      </c>
      <c r="I56" s="44">
        <v>3035.292</v>
      </c>
      <c r="J56" s="44">
        <v>-273.04900000000004</v>
      </c>
      <c r="K56" s="45">
        <v>-1160</v>
      </c>
      <c r="L56" s="172"/>
    </row>
    <row r="57" spans="6:12" ht="7.35" customHeight="1">
      <c r="F57" s="44"/>
      <c r="G57" s="44"/>
      <c r="H57" s="44"/>
      <c r="I57" s="44"/>
      <c r="J57" s="44"/>
      <c r="K57" s="45"/>
      <c r="L57" s="172"/>
    </row>
    <row r="58" spans="2:12" ht="12.75">
      <c r="B58" s="43" t="s">
        <v>324</v>
      </c>
      <c r="F58" s="44">
        <v>13135.614</v>
      </c>
      <c r="G58" s="44">
        <v>784.092</v>
      </c>
      <c r="H58" s="44">
        <v>8947.139</v>
      </c>
      <c r="I58" s="44">
        <v>3273.315</v>
      </c>
      <c r="J58" s="44">
        <v>131.068</v>
      </c>
      <c r="K58" s="45">
        <v>0</v>
      </c>
      <c r="L58" s="172"/>
    </row>
    <row r="59" spans="6:12" ht="7.35" customHeight="1">
      <c r="F59" s="174"/>
      <c r="G59" s="174"/>
      <c r="H59" s="174"/>
      <c r="I59" s="174"/>
      <c r="J59" s="174"/>
      <c r="K59" s="174"/>
      <c r="L59" s="172"/>
    </row>
    <row r="60" spans="3:12" ht="12.75">
      <c r="C60" s="43" t="s">
        <v>90</v>
      </c>
      <c r="F60" s="175">
        <v>0.9985462272224654</v>
      </c>
      <c r="G60" s="175">
        <v>0.2022702167803701</v>
      </c>
      <c r="H60" s="175">
        <v>0.9643100876455548</v>
      </c>
      <c r="I60" s="175">
        <v>0.35279329789573066</v>
      </c>
      <c r="J60" s="175">
        <v>0.009963558377217397</v>
      </c>
      <c r="K60" s="176">
        <v>0</v>
      </c>
      <c r="L60" s="172"/>
    </row>
    <row r="61" spans="6:12" ht="7.35" customHeight="1">
      <c r="F61" s="48"/>
      <c r="G61" s="48"/>
      <c r="H61" s="48"/>
      <c r="I61" s="48"/>
      <c r="J61" s="48"/>
      <c r="K61" s="49"/>
      <c r="L61" s="172"/>
    </row>
    <row r="62" spans="3:12" ht="12.75">
      <c r="C62" s="43" t="s">
        <v>91</v>
      </c>
      <c r="F62" s="48"/>
      <c r="G62" s="48"/>
      <c r="H62" s="48"/>
      <c r="I62" s="48"/>
      <c r="J62" s="48"/>
      <c r="K62" s="49"/>
      <c r="L62" s="172"/>
    </row>
    <row r="63" spans="4:12" ht="12.75">
      <c r="D63" s="43" t="s">
        <v>325</v>
      </c>
      <c r="F63" s="46">
        <v>62.770929368029726</v>
      </c>
      <c r="G63" s="46">
        <v>6.53423913043477</v>
      </c>
      <c r="H63" s="46">
        <v>33.97932015573522</v>
      </c>
      <c r="I63" s="46" t="s">
        <v>336</v>
      </c>
      <c r="J63" s="46">
        <v>-68.03219512195122</v>
      </c>
      <c r="K63" s="47" t="s">
        <v>336</v>
      </c>
      <c r="L63" s="172"/>
    </row>
    <row r="64" spans="6:12" ht="7.35" customHeight="1">
      <c r="F64" s="177"/>
      <c r="G64" s="177"/>
      <c r="H64" s="177"/>
      <c r="I64" s="177"/>
      <c r="J64" s="177"/>
      <c r="K64" s="177"/>
      <c r="L64" s="172"/>
    </row>
    <row r="65" spans="1:12" ht="12.75">
      <c r="A65" s="43" t="s">
        <v>94</v>
      </c>
      <c r="F65" s="177"/>
      <c r="G65" s="177"/>
      <c r="H65" s="177"/>
      <c r="I65" s="177"/>
      <c r="J65" s="177"/>
      <c r="K65" s="177"/>
      <c r="L65" s="172"/>
    </row>
    <row r="66" spans="6:12" ht="7.35" customHeight="1">
      <c r="F66" s="177"/>
      <c r="G66" s="177"/>
      <c r="H66" s="177"/>
      <c r="I66" s="177"/>
      <c r="J66" s="177"/>
      <c r="K66" s="177"/>
      <c r="L66" s="172"/>
    </row>
    <row r="67" spans="1:12" ht="12.75">
      <c r="A67" s="43" t="s">
        <v>95</v>
      </c>
      <c r="F67" s="50"/>
      <c r="G67" s="50"/>
      <c r="H67" s="50"/>
      <c r="I67" s="50"/>
      <c r="J67" s="50"/>
      <c r="K67" s="50"/>
      <c r="L67" s="172"/>
    </row>
    <row r="68" spans="2:12" ht="12.75">
      <c r="B68" s="43" t="s">
        <v>321</v>
      </c>
      <c r="F68" s="44">
        <v>153415</v>
      </c>
      <c r="G68" s="44">
        <v>1</v>
      </c>
      <c r="H68" s="44">
        <v>116599</v>
      </c>
      <c r="I68" s="44">
        <v>36815</v>
      </c>
      <c r="J68" s="44">
        <v>0</v>
      </c>
      <c r="K68" s="45">
        <v>11987</v>
      </c>
      <c r="L68" s="172"/>
    </row>
    <row r="69" spans="2:12" ht="12.75">
      <c r="B69" s="43" t="s">
        <v>324</v>
      </c>
      <c r="F69" s="44">
        <v>366388.007</v>
      </c>
      <c r="G69" s="44">
        <v>55603.581</v>
      </c>
      <c r="H69" s="44">
        <v>206914.54</v>
      </c>
      <c r="I69" s="44">
        <v>92869.886</v>
      </c>
      <c r="J69" s="44">
        <v>11000</v>
      </c>
      <c r="K69" s="45">
        <v>2162.017</v>
      </c>
      <c r="L69" s="172"/>
    </row>
    <row r="70" spans="6:12" ht="7.35" customHeight="1">
      <c r="F70" s="44"/>
      <c r="G70" s="44"/>
      <c r="H70" s="44"/>
      <c r="I70" s="44"/>
      <c r="J70" s="44"/>
      <c r="K70" s="45"/>
      <c r="L70" s="172"/>
    </row>
    <row r="71" spans="1:12" ht="12.75">
      <c r="A71" s="43" t="s">
        <v>259</v>
      </c>
      <c r="F71" s="44"/>
      <c r="G71" s="44"/>
      <c r="H71" s="44"/>
      <c r="I71" s="44"/>
      <c r="J71" s="44"/>
      <c r="K71" s="45"/>
      <c r="L71" s="172"/>
    </row>
    <row r="72" spans="2:12" ht="12.75">
      <c r="B72" s="43" t="s">
        <v>321</v>
      </c>
      <c r="F72" s="44">
        <v>220962</v>
      </c>
      <c r="G72" s="44">
        <v>220962</v>
      </c>
      <c r="H72" s="44">
        <v>0</v>
      </c>
      <c r="I72" s="44">
        <v>0</v>
      </c>
      <c r="J72" s="44">
        <v>0</v>
      </c>
      <c r="K72" s="45">
        <v>0</v>
      </c>
      <c r="L72" s="172"/>
    </row>
    <row r="73" spans="2:12" ht="12.75">
      <c r="B73" s="43" t="s">
        <v>324</v>
      </c>
      <c r="F73" s="44">
        <v>120958.059</v>
      </c>
      <c r="G73" s="44">
        <v>120958.059</v>
      </c>
      <c r="H73" s="44">
        <v>0</v>
      </c>
      <c r="I73" s="44">
        <v>0</v>
      </c>
      <c r="J73" s="44">
        <v>0</v>
      </c>
      <c r="K73" s="45">
        <v>0</v>
      </c>
      <c r="L73" s="172"/>
    </row>
    <row r="74" spans="1:12" ht="9.75" customHeight="1">
      <c r="A74" s="43" t="s">
        <v>96</v>
      </c>
      <c r="L74" s="172"/>
    </row>
    <row r="75" ht="12.75">
      <c r="A75" s="51" t="s">
        <v>303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C8B4-FBDE-4756-B25D-C7A38B9E8781}">
  <dimension ref="A1:S7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140625" style="52" customWidth="1"/>
    <col min="5" max="6" width="1.1484375" style="52" customWidth="1"/>
    <col min="7" max="7" width="3.7109375" style="52" customWidth="1"/>
    <col min="8" max="8" width="0.5625" style="65" customWidth="1"/>
    <col min="9" max="9" width="6.8515625" style="52" customWidth="1"/>
    <col min="10" max="10" width="8.28125" style="52" customWidth="1"/>
    <col min="11" max="11" width="8.7109375" style="52" customWidth="1"/>
    <col min="12" max="13" width="8.28125" style="52" customWidth="1"/>
    <col min="14" max="14" width="8.140625" style="52" customWidth="1"/>
    <col min="15" max="15" width="7.57421875" style="52" customWidth="1"/>
    <col min="16" max="17" width="7.28125" style="52" customWidth="1"/>
    <col min="18" max="18" width="8.8515625" style="64" customWidth="1"/>
    <col min="19" max="16384" width="10.28125" style="52" customWidth="1"/>
  </cols>
  <sheetData>
    <row r="1" spans="1:18" ht="12">
      <c r="A1" s="52" t="s">
        <v>0</v>
      </c>
      <c r="B1" s="246" t="s">
        <v>42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9" customHeight="1">
      <c r="A2" s="53"/>
      <c r="B2" s="54"/>
      <c r="C2" s="54"/>
      <c r="D2" s="54" t="s">
        <v>0</v>
      </c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  <c r="R2" s="56"/>
    </row>
    <row r="3" spans="1:18" ht="12.75">
      <c r="A3" s="247" t="s">
        <v>43</v>
      </c>
      <c r="B3" s="248"/>
      <c r="C3" s="248"/>
      <c r="D3" s="248"/>
      <c r="E3" s="248"/>
      <c r="F3" s="248"/>
      <c r="G3" s="248"/>
      <c r="H3" s="249"/>
      <c r="I3" s="254" t="s">
        <v>44</v>
      </c>
      <c r="J3" s="255"/>
      <c r="K3" s="254" t="s">
        <v>45</v>
      </c>
      <c r="L3" s="260"/>
      <c r="M3" s="255"/>
      <c r="N3" s="263" t="s">
        <v>227</v>
      </c>
      <c r="O3" s="264"/>
      <c r="P3" s="269" t="s">
        <v>46</v>
      </c>
      <c r="Q3" s="269" t="s">
        <v>230</v>
      </c>
      <c r="R3" s="263" t="s">
        <v>249</v>
      </c>
    </row>
    <row r="4" spans="1:18" ht="12.75">
      <c r="A4" s="250"/>
      <c r="B4" s="250"/>
      <c r="C4" s="250"/>
      <c r="D4" s="250"/>
      <c r="E4" s="250"/>
      <c r="F4" s="250"/>
      <c r="G4" s="250"/>
      <c r="H4" s="251"/>
      <c r="I4" s="256"/>
      <c r="J4" s="257"/>
      <c r="K4" s="256"/>
      <c r="L4" s="261"/>
      <c r="M4" s="257"/>
      <c r="N4" s="265"/>
      <c r="O4" s="266"/>
      <c r="P4" s="270"/>
      <c r="Q4" s="270"/>
      <c r="R4" s="272"/>
    </row>
    <row r="5" spans="1:18" ht="12.75">
      <c r="A5" s="250"/>
      <c r="B5" s="250"/>
      <c r="C5" s="250"/>
      <c r="D5" s="250"/>
      <c r="E5" s="250"/>
      <c r="F5" s="250"/>
      <c r="G5" s="250"/>
      <c r="H5" s="251"/>
      <c r="I5" s="258"/>
      <c r="J5" s="259"/>
      <c r="K5" s="258"/>
      <c r="L5" s="262"/>
      <c r="M5" s="259"/>
      <c r="N5" s="267"/>
      <c r="O5" s="268"/>
      <c r="P5" s="270"/>
      <c r="Q5" s="270"/>
      <c r="R5" s="272"/>
    </row>
    <row r="6" spans="1:18" ht="12.75">
      <c r="A6" s="250"/>
      <c r="B6" s="250"/>
      <c r="C6" s="250"/>
      <c r="D6" s="250"/>
      <c r="E6" s="250"/>
      <c r="F6" s="250"/>
      <c r="G6" s="250"/>
      <c r="H6" s="251"/>
      <c r="I6" s="274" t="s">
        <v>47</v>
      </c>
      <c r="J6" s="274" t="s">
        <v>48</v>
      </c>
      <c r="K6" s="274" t="s">
        <v>49</v>
      </c>
      <c r="L6" s="274" t="s">
        <v>229</v>
      </c>
      <c r="M6" s="274" t="s">
        <v>50</v>
      </c>
      <c r="N6" s="269" t="s">
        <v>228</v>
      </c>
      <c r="O6" s="269" t="s">
        <v>51</v>
      </c>
      <c r="P6" s="270"/>
      <c r="Q6" s="270"/>
      <c r="R6" s="272"/>
    </row>
    <row r="7" spans="1:18" ht="12.75">
      <c r="A7" s="250"/>
      <c r="B7" s="250"/>
      <c r="C7" s="250"/>
      <c r="D7" s="250"/>
      <c r="E7" s="250"/>
      <c r="F7" s="250"/>
      <c r="G7" s="250"/>
      <c r="H7" s="251"/>
      <c r="I7" s="275"/>
      <c r="J7" s="275"/>
      <c r="K7" s="275"/>
      <c r="L7" s="275"/>
      <c r="M7" s="275"/>
      <c r="N7" s="270"/>
      <c r="O7" s="270"/>
      <c r="P7" s="270"/>
      <c r="Q7" s="270"/>
      <c r="R7" s="272"/>
    </row>
    <row r="8" spans="1:18" ht="12.75">
      <c r="A8" s="250"/>
      <c r="B8" s="250"/>
      <c r="C8" s="250"/>
      <c r="D8" s="250"/>
      <c r="E8" s="250"/>
      <c r="F8" s="250"/>
      <c r="G8" s="250"/>
      <c r="H8" s="251"/>
      <c r="I8" s="275"/>
      <c r="J8" s="275"/>
      <c r="K8" s="275"/>
      <c r="L8" s="275"/>
      <c r="M8" s="275"/>
      <c r="N8" s="270"/>
      <c r="O8" s="270"/>
      <c r="P8" s="270"/>
      <c r="Q8" s="270"/>
      <c r="R8" s="272"/>
    </row>
    <row r="9" spans="1:18" ht="12.75">
      <c r="A9" s="250"/>
      <c r="B9" s="250"/>
      <c r="C9" s="250"/>
      <c r="D9" s="250"/>
      <c r="E9" s="250"/>
      <c r="F9" s="250"/>
      <c r="G9" s="250"/>
      <c r="H9" s="251"/>
      <c r="I9" s="276"/>
      <c r="J9" s="276"/>
      <c r="K9" s="276"/>
      <c r="L9" s="276"/>
      <c r="M9" s="276"/>
      <c r="N9" s="271"/>
      <c r="O9" s="271"/>
      <c r="P9" s="271"/>
      <c r="Q9" s="271"/>
      <c r="R9" s="273"/>
    </row>
    <row r="10" spans="1:18" ht="15" customHeight="1">
      <c r="A10" s="252"/>
      <c r="B10" s="252"/>
      <c r="C10" s="252"/>
      <c r="D10" s="252"/>
      <c r="E10" s="252"/>
      <c r="F10" s="252"/>
      <c r="G10" s="252"/>
      <c r="H10" s="253"/>
      <c r="I10" s="57" t="s">
        <v>32</v>
      </c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1.25" customHeight="1">
      <c r="A11" s="59"/>
      <c r="B11" s="60"/>
      <c r="C11" s="60"/>
      <c r="D11" s="60"/>
      <c r="E11" s="60"/>
      <c r="F11" s="60"/>
      <c r="G11" s="60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2"/>
    </row>
    <row r="12" spans="1:18" ht="12" customHeight="1">
      <c r="A12" s="245" t="s">
        <v>327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</row>
    <row r="13" spans="1:16" ht="12.75">
      <c r="A13" s="61" t="s">
        <v>33</v>
      </c>
      <c r="B13" s="61"/>
      <c r="C13" s="61"/>
      <c r="D13" s="61"/>
      <c r="E13" s="61"/>
      <c r="F13" s="61"/>
      <c r="G13" s="61"/>
      <c r="H13" s="61"/>
      <c r="N13" s="63"/>
      <c r="P13" s="64"/>
    </row>
    <row r="14" spans="1:16" ht="12.75">
      <c r="A14" s="61"/>
      <c r="B14" s="61"/>
      <c r="C14" s="61" t="s">
        <v>52</v>
      </c>
      <c r="D14" s="61"/>
      <c r="E14" s="61"/>
      <c r="F14" s="61"/>
      <c r="G14" s="61"/>
      <c r="H14" s="61"/>
      <c r="P14" s="64"/>
    </row>
    <row r="15" ht="8.45" customHeight="1">
      <c r="P15" s="64"/>
    </row>
    <row r="16" spans="1:19" ht="12.75">
      <c r="A16" s="66" t="s">
        <v>75</v>
      </c>
      <c r="I16" s="144">
        <v>119624</v>
      </c>
      <c r="J16" s="144">
        <v>101297405</v>
      </c>
      <c r="K16" s="144">
        <v>760039600</v>
      </c>
      <c r="L16" s="144">
        <v>19613325</v>
      </c>
      <c r="M16" s="144">
        <v>740426275</v>
      </c>
      <c r="N16" s="144">
        <v>5057182</v>
      </c>
      <c r="O16" s="144">
        <v>-1533758</v>
      </c>
      <c r="P16" s="144">
        <v>4276304</v>
      </c>
      <c r="Q16" s="144">
        <v>2274751</v>
      </c>
      <c r="R16" s="145">
        <v>851917783</v>
      </c>
      <c r="S16" s="64"/>
    </row>
    <row r="17" spans="9:19" ht="6" customHeight="1">
      <c r="I17" s="147"/>
      <c r="J17" s="144"/>
      <c r="K17" s="144"/>
      <c r="L17" s="144"/>
      <c r="M17" s="144"/>
      <c r="N17" s="144"/>
      <c r="O17" s="144"/>
      <c r="P17" s="144"/>
      <c r="Q17" s="144"/>
      <c r="R17" s="145"/>
      <c r="S17" s="64"/>
    </row>
    <row r="18" spans="1:19" ht="12.75">
      <c r="A18" s="65" t="s">
        <v>77</v>
      </c>
      <c r="D18" s="76" t="s">
        <v>232</v>
      </c>
      <c r="E18" s="146" t="s">
        <v>76</v>
      </c>
      <c r="I18" s="144">
        <v>38955</v>
      </c>
      <c r="J18" s="144">
        <v>13074214</v>
      </c>
      <c r="K18" s="144">
        <v>62286027</v>
      </c>
      <c r="L18" s="144">
        <v>-373128</v>
      </c>
      <c r="M18" s="144">
        <v>62659155</v>
      </c>
      <c r="N18" s="144">
        <v>535249</v>
      </c>
      <c r="O18" s="144">
        <v>-147585</v>
      </c>
      <c r="P18" s="144">
        <v>735741</v>
      </c>
      <c r="Q18" s="144">
        <v>62540</v>
      </c>
      <c r="R18" s="145">
        <v>76958269</v>
      </c>
      <c r="S18" s="64"/>
    </row>
    <row r="19" spans="4:19" ht="6" customHeight="1">
      <c r="D19" s="98"/>
      <c r="I19" s="147"/>
      <c r="J19" s="144"/>
      <c r="K19" s="144"/>
      <c r="L19" s="144"/>
      <c r="M19" s="144"/>
      <c r="N19" s="144"/>
      <c r="O19" s="144"/>
      <c r="P19" s="144"/>
      <c r="Q19" s="144"/>
      <c r="R19" s="145"/>
      <c r="S19" s="64"/>
    </row>
    <row r="20" spans="1:18" s="64" customFormat="1" ht="12.75">
      <c r="A20" s="66" t="s">
        <v>54</v>
      </c>
      <c r="C20" s="68"/>
      <c r="D20" s="154" t="s">
        <v>232</v>
      </c>
      <c r="E20" s="146" t="s">
        <v>77</v>
      </c>
      <c r="F20" s="68"/>
      <c r="G20" s="68"/>
      <c r="H20" s="69"/>
      <c r="I20" s="144">
        <v>114014</v>
      </c>
      <c r="J20" s="144">
        <v>28395248</v>
      </c>
      <c r="K20" s="144">
        <v>229172069</v>
      </c>
      <c r="L20" s="144">
        <v>-3338152</v>
      </c>
      <c r="M20" s="144">
        <v>232510221</v>
      </c>
      <c r="N20" s="144">
        <v>1467410</v>
      </c>
      <c r="O20" s="144">
        <v>-459844</v>
      </c>
      <c r="P20" s="144">
        <v>1820731</v>
      </c>
      <c r="Q20" s="144">
        <v>157377</v>
      </c>
      <c r="R20" s="145">
        <v>264005157</v>
      </c>
    </row>
    <row r="21" spans="1:18" s="64" customFormat="1" ht="6" customHeight="1">
      <c r="A21" s="70"/>
      <c r="D21" s="76"/>
      <c r="H21" s="71"/>
      <c r="I21" s="144"/>
      <c r="J21" s="144"/>
      <c r="K21" s="144"/>
      <c r="L21" s="144"/>
      <c r="M21" s="144"/>
      <c r="N21" s="144"/>
      <c r="O21" s="144"/>
      <c r="P21" s="144"/>
      <c r="Q21" s="144"/>
      <c r="R21" s="145"/>
    </row>
    <row r="22" spans="1:18" s="64" customFormat="1" ht="12.75">
      <c r="A22" s="72"/>
      <c r="B22" s="73" t="s">
        <v>55</v>
      </c>
      <c r="C22" s="74"/>
      <c r="D22" s="76" t="s">
        <v>232</v>
      </c>
      <c r="E22" s="146" t="s">
        <v>54</v>
      </c>
      <c r="F22" s="68"/>
      <c r="G22" s="75"/>
      <c r="H22" s="69"/>
      <c r="I22" s="144">
        <v>79166</v>
      </c>
      <c r="J22" s="144">
        <v>22671720</v>
      </c>
      <c r="K22" s="144">
        <v>123529434</v>
      </c>
      <c r="L22" s="144">
        <v>1726516</v>
      </c>
      <c r="M22" s="144">
        <v>121802918</v>
      </c>
      <c r="N22" s="144">
        <v>1003511</v>
      </c>
      <c r="O22" s="144">
        <v>-308072</v>
      </c>
      <c r="P22" s="144">
        <v>985954</v>
      </c>
      <c r="Q22" s="144">
        <v>152701</v>
      </c>
      <c r="R22" s="145">
        <v>146387898</v>
      </c>
    </row>
    <row r="23" spans="1:18" s="64" customFormat="1" ht="6" customHeight="1">
      <c r="A23" s="72"/>
      <c r="C23" s="74"/>
      <c r="E23" s="75"/>
      <c r="F23" s="75"/>
      <c r="G23" s="75"/>
      <c r="H23" s="69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s="64" customFormat="1" ht="10.15" customHeight="1">
      <c r="A24" s="70"/>
      <c r="D24" s="76" t="s">
        <v>53</v>
      </c>
      <c r="E24" s="277" t="s">
        <v>55</v>
      </c>
      <c r="F24" s="277"/>
      <c r="G24" s="277"/>
      <c r="H24" s="69"/>
      <c r="I24" s="144">
        <v>134682</v>
      </c>
      <c r="J24" s="144">
        <v>14178338</v>
      </c>
      <c r="K24" s="144">
        <v>94914902</v>
      </c>
      <c r="L24" s="144">
        <v>2710322</v>
      </c>
      <c r="M24" s="144">
        <v>92204580</v>
      </c>
      <c r="N24" s="144">
        <v>711365</v>
      </c>
      <c r="O24" s="144">
        <v>-191160</v>
      </c>
      <c r="P24" s="144">
        <v>880197</v>
      </c>
      <c r="Q24" s="77">
        <v>0</v>
      </c>
      <c r="R24" s="145">
        <v>107918002</v>
      </c>
    </row>
    <row r="25" spans="8:18" s="64" customFormat="1" ht="8.45" customHeight="1">
      <c r="H25" s="71"/>
      <c r="I25" s="144"/>
      <c r="J25" s="144"/>
      <c r="K25" s="144"/>
      <c r="L25" s="144"/>
      <c r="M25" s="144"/>
      <c r="N25" s="144"/>
      <c r="O25" s="144"/>
      <c r="P25" s="144"/>
      <c r="Q25" s="144"/>
      <c r="R25" s="145"/>
    </row>
    <row r="26" spans="4:18" s="64" customFormat="1" ht="12" customHeight="1">
      <c r="D26" s="78"/>
      <c r="E26" s="78"/>
      <c r="F26" s="78"/>
      <c r="G26" s="79" t="s">
        <v>231</v>
      </c>
      <c r="H26" s="71"/>
      <c r="I26" s="80">
        <v>486441</v>
      </c>
      <c r="J26" s="80">
        <v>179616925</v>
      </c>
      <c r="K26" s="80">
        <v>1269942032</v>
      </c>
      <c r="L26" s="80">
        <v>20338883</v>
      </c>
      <c r="M26" s="80">
        <v>1249603149</v>
      </c>
      <c r="N26" s="80">
        <v>8774717</v>
      </c>
      <c r="O26" s="80">
        <v>-2640419</v>
      </c>
      <c r="P26" s="80">
        <v>8698927</v>
      </c>
      <c r="Q26" s="80">
        <v>2647369</v>
      </c>
      <c r="R26" s="81">
        <v>1447187109</v>
      </c>
    </row>
    <row r="27" spans="8:18" s="64" customFormat="1" ht="8.45" customHeight="1">
      <c r="H27" s="71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8:18" s="64" customFormat="1" ht="8.45" customHeight="1">
      <c r="H28" s="71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64" customFormat="1" ht="12.75">
      <c r="A29" s="70" t="s">
        <v>38</v>
      </c>
      <c r="B29" s="70"/>
      <c r="C29" s="70"/>
      <c r="D29" s="70"/>
      <c r="E29" s="70"/>
      <c r="F29" s="70"/>
      <c r="G29" s="70"/>
      <c r="H29" s="78"/>
      <c r="I29" s="83"/>
      <c r="J29" s="82"/>
      <c r="K29" s="82"/>
      <c r="L29" s="82"/>
      <c r="M29" s="82"/>
      <c r="N29" s="82"/>
      <c r="O29" s="82"/>
      <c r="P29" s="82"/>
      <c r="Q29" s="82"/>
      <c r="R29" s="82"/>
    </row>
    <row r="30" spans="1:18" s="64" customFormat="1" ht="12.75">
      <c r="A30" s="70"/>
      <c r="B30" s="70"/>
      <c r="C30" s="70" t="s">
        <v>52</v>
      </c>
      <c r="D30" s="70"/>
      <c r="E30" s="70"/>
      <c r="F30" s="70"/>
      <c r="G30" s="70"/>
      <c r="H30" s="7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8:18" s="64" customFormat="1" ht="8.45" customHeight="1">
      <c r="H31" s="71"/>
      <c r="I31" s="82" t="s">
        <v>0</v>
      </c>
      <c r="J31" s="82"/>
      <c r="K31" s="82"/>
      <c r="L31" s="82"/>
      <c r="M31" s="82"/>
      <c r="N31" s="82"/>
      <c r="O31" s="82"/>
      <c r="P31" s="82"/>
      <c r="Q31" s="82"/>
      <c r="R31" s="82"/>
    </row>
    <row r="32" spans="2:18" s="64" customFormat="1" ht="12.75">
      <c r="B32" s="146" t="s">
        <v>56</v>
      </c>
      <c r="C32" s="68"/>
      <c r="D32" s="68"/>
      <c r="E32" s="68"/>
      <c r="F32" s="68"/>
      <c r="G32" s="68"/>
      <c r="H32" s="69"/>
      <c r="I32" s="144">
        <v>23678</v>
      </c>
      <c r="J32" s="144">
        <v>2217717</v>
      </c>
      <c r="K32" s="144">
        <v>11835588</v>
      </c>
      <c r="L32" s="144">
        <v>-71133</v>
      </c>
      <c r="M32" s="144">
        <v>11906721</v>
      </c>
      <c r="N32" s="144">
        <v>123515</v>
      </c>
      <c r="O32" s="144">
        <v>-25756</v>
      </c>
      <c r="P32" s="144">
        <v>179232</v>
      </c>
      <c r="Q32" s="77">
        <v>0</v>
      </c>
      <c r="R32" s="145">
        <v>14425107</v>
      </c>
    </row>
    <row r="33" spans="1:18" s="64" customFormat="1" ht="6" customHeight="1">
      <c r="A33" s="84"/>
      <c r="B33" s="85"/>
      <c r="C33" s="85"/>
      <c r="D33" s="85"/>
      <c r="E33" s="85"/>
      <c r="F33" s="85"/>
      <c r="G33" s="85"/>
      <c r="H33" s="71"/>
      <c r="I33" s="144"/>
      <c r="J33" s="144"/>
      <c r="K33" s="144"/>
      <c r="L33" s="144"/>
      <c r="M33" s="144"/>
      <c r="N33" s="144"/>
      <c r="O33" s="144"/>
      <c r="P33" s="144"/>
      <c r="Q33" s="144"/>
      <c r="R33" s="145"/>
    </row>
    <row r="34" spans="2:18" s="64" customFormat="1" ht="12.75">
      <c r="B34" s="86" t="s">
        <v>57</v>
      </c>
      <c r="D34" s="92" t="s">
        <v>232</v>
      </c>
      <c r="F34" s="146" t="s">
        <v>55</v>
      </c>
      <c r="H34" s="69"/>
      <c r="I34" s="144">
        <v>718822</v>
      </c>
      <c r="J34" s="144">
        <v>44577207</v>
      </c>
      <c r="K34" s="144">
        <v>320324790</v>
      </c>
      <c r="L34" s="144">
        <v>6448599</v>
      </c>
      <c r="M34" s="144">
        <v>313876191</v>
      </c>
      <c r="N34" s="144">
        <v>2962846</v>
      </c>
      <c r="O34" s="144">
        <v>-554139</v>
      </c>
      <c r="P34" s="144">
        <v>2439135</v>
      </c>
      <c r="Q34" s="144">
        <v>4124398</v>
      </c>
      <c r="R34" s="145">
        <v>368144460</v>
      </c>
    </row>
    <row r="35" spans="1:18" s="64" customFormat="1" ht="6" customHeight="1">
      <c r="A35" s="87"/>
      <c r="B35" s="87"/>
      <c r="C35" s="87"/>
      <c r="D35" s="85"/>
      <c r="E35" s="85"/>
      <c r="F35" s="85"/>
      <c r="G35" s="85"/>
      <c r="H35" s="71"/>
      <c r="I35" s="144"/>
      <c r="J35" s="144"/>
      <c r="K35" s="144"/>
      <c r="L35" s="144"/>
      <c r="M35" s="144"/>
      <c r="N35" s="144"/>
      <c r="O35" s="144"/>
      <c r="P35" s="144"/>
      <c r="Q35" s="144"/>
      <c r="R35" s="145"/>
    </row>
    <row r="36" spans="2:18" s="64" customFormat="1" ht="12.75">
      <c r="B36" s="86" t="s">
        <v>58</v>
      </c>
      <c r="D36" s="92" t="s">
        <v>232</v>
      </c>
      <c r="F36" s="146" t="s">
        <v>57</v>
      </c>
      <c r="H36" s="69"/>
      <c r="I36" s="144">
        <v>2365002</v>
      </c>
      <c r="J36" s="144">
        <v>66206585</v>
      </c>
      <c r="K36" s="144">
        <v>573701683</v>
      </c>
      <c r="L36" s="144">
        <v>15219113</v>
      </c>
      <c r="M36" s="144">
        <v>558482570</v>
      </c>
      <c r="N36" s="144">
        <v>4494728</v>
      </c>
      <c r="O36" s="144">
        <v>-888495</v>
      </c>
      <c r="P36" s="144">
        <v>4236241</v>
      </c>
      <c r="Q36" s="144">
        <v>4496479</v>
      </c>
      <c r="R36" s="145">
        <v>639393110</v>
      </c>
    </row>
    <row r="37" spans="1:18" s="64" customFormat="1" ht="6" customHeight="1">
      <c r="A37" s="88"/>
      <c r="B37" s="87"/>
      <c r="C37" s="89"/>
      <c r="D37" s="85"/>
      <c r="E37" s="68"/>
      <c r="F37" s="68"/>
      <c r="G37" s="68"/>
      <c r="H37" s="69"/>
      <c r="I37" s="144"/>
      <c r="J37" s="144"/>
      <c r="K37" s="144"/>
      <c r="L37" s="144"/>
      <c r="M37" s="144"/>
      <c r="N37" s="144"/>
      <c r="O37" s="144"/>
      <c r="P37" s="144"/>
      <c r="Q37" s="144"/>
      <c r="R37" s="145"/>
    </row>
    <row r="38" spans="1:18" s="64" customFormat="1" ht="10.9" customHeight="1">
      <c r="A38" s="90"/>
      <c r="B38" s="278" t="s">
        <v>59</v>
      </c>
      <c r="C38" s="278"/>
      <c r="D38" s="92" t="s">
        <v>232</v>
      </c>
      <c r="F38" s="146" t="s">
        <v>58</v>
      </c>
      <c r="H38" s="69"/>
      <c r="I38" s="144">
        <v>4951974</v>
      </c>
      <c r="J38" s="144">
        <v>67262111</v>
      </c>
      <c r="K38" s="144">
        <v>439060124</v>
      </c>
      <c r="L38" s="144">
        <v>7231336</v>
      </c>
      <c r="M38" s="144">
        <v>431828788</v>
      </c>
      <c r="N38" s="144">
        <v>4794660</v>
      </c>
      <c r="O38" s="144">
        <v>-642576</v>
      </c>
      <c r="P38" s="144">
        <v>4560122</v>
      </c>
      <c r="Q38" s="144">
        <v>7550858</v>
      </c>
      <c r="R38" s="145">
        <v>520305937</v>
      </c>
    </row>
    <row r="39" spans="1:18" s="64" customFormat="1" ht="6" customHeight="1">
      <c r="A39" s="88"/>
      <c r="B39" s="87"/>
      <c r="C39" s="89"/>
      <c r="D39" s="92"/>
      <c r="E39" s="68"/>
      <c r="F39" s="68"/>
      <c r="G39" s="68"/>
      <c r="H39" s="69"/>
      <c r="I39" s="144"/>
      <c r="J39" s="144"/>
      <c r="K39" s="144"/>
      <c r="L39" s="144"/>
      <c r="M39" s="144"/>
      <c r="N39" s="144"/>
      <c r="O39" s="144"/>
      <c r="P39" s="144"/>
      <c r="Q39" s="144"/>
      <c r="R39" s="145"/>
    </row>
    <row r="40" spans="1:18" s="64" customFormat="1" ht="10.15" customHeight="1">
      <c r="A40" s="88"/>
      <c r="B40" s="278" t="s">
        <v>60</v>
      </c>
      <c r="C40" s="278"/>
      <c r="D40" s="92" t="s">
        <v>232</v>
      </c>
      <c r="F40" s="277" t="s">
        <v>59</v>
      </c>
      <c r="G40" s="277"/>
      <c r="H40" s="69"/>
      <c r="I40" s="144">
        <v>4403813</v>
      </c>
      <c r="J40" s="144">
        <v>41766149</v>
      </c>
      <c r="K40" s="144">
        <v>242623484</v>
      </c>
      <c r="L40" s="144">
        <v>5483325</v>
      </c>
      <c r="M40" s="144">
        <v>237140159</v>
      </c>
      <c r="N40" s="144">
        <v>3245452</v>
      </c>
      <c r="O40" s="144">
        <v>-340867</v>
      </c>
      <c r="P40" s="144">
        <v>3160705</v>
      </c>
      <c r="Q40" s="144">
        <v>4622211</v>
      </c>
      <c r="R40" s="145">
        <v>293997622</v>
      </c>
    </row>
    <row r="41" spans="1:18" s="64" customFormat="1" ht="6" customHeight="1">
      <c r="A41" s="88"/>
      <c r="B41" s="89"/>
      <c r="C41" s="89"/>
      <c r="D41" s="92"/>
      <c r="E41" s="68"/>
      <c r="F41" s="68"/>
      <c r="G41" s="68"/>
      <c r="H41" s="69"/>
      <c r="I41" s="144"/>
      <c r="J41" s="144"/>
      <c r="K41" s="144"/>
      <c r="L41" s="144"/>
      <c r="M41" s="144"/>
      <c r="N41" s="144"/>
      <c r="O41" s="144"/>
      <c r="P41" s="144"/>
      <c r="Q41" s="144"/>
      <c r="R41" s="145"/>
    </row>
    <row r="42" spans="1:18" s="64" customFormat="1" ht="10.15" customHeight="1">
      <c r="A42" s="88"/>
      <c r="B42" s="278" t="s">
        <v>61</v>
      </c>
      <c r="C42" s="278"/>
      <c r="D42" s="92" t="s">
        <v>232</v>
      </c>
      <c r="F42" s="277" t="s">
        <v>60</v>
      </c>
      <c r="G42" s="277"/>
      <c r="H42" s="69"/>
      <c r="I42" s="144">
        <v>6498703</v>
      </c>
      <c r="J42" s="144">
        <v>39131567</v>
      </c>
      <c r="K42" s="144">
        <v>218361699</v>
      </c>
      <c r="L42" s="144">
        <v>2983849</v>
      </c>
      <c r="M42" s="144">
        <v>215377850</v>
      </c>
      <c r="N42" s="144">
        <v>3193825</v>
      </c>
      <c r="O42" s="144">
        <v>-260917</v>
      </c>
      <c r="P42" s="144">
        <v>3017684</v>
      </c>
      <c r="Q42" s="144">
        <v>2832689</v>
      </c>
      <c r="R42" s="145">
        <v>269791401</v>
      </c>
    </row>
    <row r="43" spans="1:18" s="64" customFormat="1" ht="6" customHeight="1">
      <c r="A43" s="91"/>
      <c r="B43" s="73"/>
      <c r="C43" s="73"/>
      <c r="D43" s="85"/>
      <c r="E43" s="68"/>
      <c r="F43" s="68"/>
      <c r="G43" s="68"/>
      <c r="H43" s="69"/>
      <c r="I43" s="144"/>
      <c r="J43" s="144"/>
      <c r="K43" s="144"/>
      <c r="L43" s="144"/>
      <c r="M43" s="144"/>
      <c r="N43" s="144"/>
      <c r="O43" s="144"/>
      <c r="P43" s="144"/>
      <c r="Q43" s="144"/>
      <c r="R43" s="145"/>
    </row>
    <row r="44" spans="1:18" s="64" customFormat="1" ht="10.15" customHeight="1">
      <c r="A44" s="84"/>
      <c r="B44" s="85"/>
      <c r="C44" s="85"/>
      <c r="D44" s="92" t="s">
        <v>53</v>
      </c>
      <c r="F44" s="277" t="s">
        <v>61</v>
      </c>
      <c r="G44" s="277"/>
      <c r="H44" s="69"/>
      <c r="I44" s="144">
        <v>754254</v>
      </c>
      <c r="J44" s="144">
        <v>2383119</v>
      </c>
      <c r="K44" s="144">
        <v>12169700</v>
      </c>
      <c r="L44" s="144">
        <v>264329</v>
      </c>
      <c r="M44" s="144">
        <v>11905371</v>
      </c>
      <c r="N44" s="144">
        <v>194147</v>
      </c>
      <c r="O44" s="144">
        <v>-13225</v>
      </c>
      <c r="P44" s="144">
        <v>166917</v>
      </c>
      <c r="Q44" s="144">
        <v>125986</v>
      </c>
      <c r="R44" s="145">
        <v>15516569</v>
      </c>
    </row>
    <row r="45" spans="8:18" s="64" customFormat="1" ht="8.45" customHeight="1">
      <c r="H45" s="71"/>
      <c r="I45" s="144"/>
      <c r="J45" s="144"/>
      <c r="K45" s="144"/>
      <c r="L45" s="144"/>
      <c r="M45" s="144"/>
      <c r="N45" s="144"/>
      <c r="O45" s="144"/>
      <c r="P45" s="144"/>
      <c r="Q45" s="144"/>
      <c r="R45" s="145"/>
    </row>
    <row r="46" spans="5:18" s="64" customFormat="1" ht="12" customHeight="1">
      <c r="E46" s="93"/>
      <c r="F46" s="93"/>
      <c r="G46" s="79" t="s">
        <v>231</v>
      </c>
      <c r="H46" s="71"/>
      <c r="I46" s="80">
        <v>19716246</v>
      </c>
      <c r="J46" s="80">
        <v>263544455</v>
      </c>
      <c r="K46" s="80">
        <v>1818077068</v>
      </c>
      <c r="L46" s="80">
        <v>37559418</v>
      </c>
      <c r="M46" s="80">
        <v>1780517650</v>
      </c>
      <c r="N46" s="80">
        <v>19009173</v>
      </c>
      <c r="O46" s="80">
        <v>-2725975</v>
      </c>
      <c r="P46" s="80">
        <v>17760036</v>
      </c>
      <c r="Q46" s="80">
        <v>23752621</v>
      </c>
      <c r="R46" s="81">
        <v>2121574206</v>
      </c>
    </row>
    <row r="47" spans="8:18" s="64" customFormat="1" ht="8.45" customHeight="1">
      <c r="H47" s="71"/>
      <c r="I47" s="80"/>
      <c r="J47" s="80"/>
      <c r="K47" s="80"/>
      <c r="L47" s="80"/>
      <c r="M47" s="80"/>
      <c r="N47" s="80"/>
      <c r="O47" s="80"/>
      <c r="P47" s="80"/>
      <c r="Q47" s="80"/>
      <c r="R47" s="81"/>
    </row>
    <row r="48" spans="4:18" s="64" customFormat="1" ht="12" customHeight="1">
      <c r="D48" s="78"/>
      <c r="E48" s="78"/>
      <c r="F48" s="78"/>
      <c r="G48" s="79" t="s">
        <v>78</v>
      </c>
      <c r="H48" s="78"/>
      <c r="I48" s="80">
        <v>20202687</v>
      </c>
      <c r="J48" s="80">
        <v>443161380</v>
      </c>
      <c r="K48" s="80">
        <v>3088019100</v>
      </c>
      <c r="L48" s="80">
        <v>57898301</v>
      </c>
      <c r="M48" s="80">
        <v>3030120799</v>
      </c>
      <c r="N48" s="80">
        <v>27783890</v>
      </c>
      <c r="O48" s="80">
        <v>-5366394</v>
      </c>
      <c r="P48" s="80">
        <v>26458963</v>
      </c>
      <c r="Q48" s="80">
        <v>26399990</v>
      </c>
      <c r="R48" s="81">
        <v>3568761315</v>
      </c>
    </row>
    <row r="49" spans="3:18" s="64" customFormat="1" ht="9.75" customHeight="1">
      <c r="C49" s="78"/>
      <c r="D49" s="78"/>
      <c r="E49" s="78"/>
      <c r="F49" s="78"/>
      <c r="G49" s="78"/>
      <c r="H49" s="78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s="64" customFormat="1" ht="9.75" customHeight="1">
      <c r="A50" s="79"/>
      <c r="B50" s="79"/>
      <c r="C50" s="79"/>
      <c r="D50" s="79"/>
      <c r="E50" s="79"/>
      <c r="F50" s="79"/>
      <c r="G50" s="79"/>
      <c r="H50" s="78"/>
      <c r="I50" s="94"/>
      <c r="J50" s="94"/>
      <c r="K50" s="94"/>
      <c r="L50" s="94"/>
      <c r="M50" s="94"/>
      <c r="N50" s="94"/>
      <c r="O50" s="94"/>
      <c r="P50" s="94"/>
      <c r="Q50" s="95"/>
      <c r="R50" s="94"/>
    </row>
    <row r="51" spans="1:18" s="64" customFormat="1" ht="12" customHeight="1">
      <c r="A51" s="245" t="s">
        <v>62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</row>
    <row r="52" spans="1:18" s="64" customFormat="1" ht="12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</row>
    <row r="53" spans="1:18" ht="9.75" customHeight="1">
      <c r="A53" s="96"/>
      <c r="B53" s="96"/>
      <c r="C53" s="96"/>
      <c r="D53" s="96"/>
      <c r="E53" s="96"/>
      <c r="F53" s="96"/>
      <c r="G53" s="96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ht="11.25">
      <c r="A54" s="52" t="s">
        <v>302</v>
      </c>
      <c r="I54" s="144">
        <v>20110363</v>
      </c>
      <c r="J54" s="144">
        <v>436434859</v>
      </c>
      <c r="K54" s="144">
        <v>3116109602</v>
      </c>
      <c r="L54" s="144">
        <v>66833785</v>
      </c>
      <c r="M54" s="144">
        <v>3049275817</v>
      </c>
      <c r="N54" s="144">
        <v>52966306</v>
      </c>
      <c r="O54" s="144">
        <v>14029129</v>
      </c>
      <c r="P54" s="144">
        <v>25098699</v>
      </c>
      <c r="Q54" s="144">
        <v>23038282</v>
      </c>
      <c r="R54" s="145">
        <v>3620953455</v>
      </c>
    </row>
    <row r="55" spans="9:17" ht="9.6" customHeight="1"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8" ht="11.25">
      <c r="A56" s="52" t="s">
        <v>308</v>
      </c>
      <c r="I56" s="144">
        <v>24186177</v>
      </c>
      <c r="J56" s="144">
        <v>554846963</v>
      </c>
      <c r="K56" s="144">
        <v>3093481048</v>
      </c>
      <c r="L56" s="144">
        <v>290946127</v>
      </c>
      <c r="M56" s="144">
        <v>2802534921</v>
      </c>
      <c r="N56" s="144">
        <v>2534262712</v>
      </c>
      <c r="O56" s="144">
        <v>353358861</v>
      </c>
      <c r="P56" s="144">
        <v>10302354</v>
      </c>
      <c r="Q56" s="144">
        <v>18005556</v>
      </c>
      <c r="R56" s="145">
        <v>6297497544</v>
      </c>
    </row>
    <row r="57" spans="9:18" ht="11.25">
      <c r="I57" s="144"/>
      <c r="J57" s="144"/>
      <c r="K57" s="144"/>
      <c r="L57" s="144"/>
      <c r="M57" s="144"/>
      <c r="N57" s="144"/>
      <c r="O57" s="144"/>
      <c r="P57" s="144"/>
      <c r="Q57" s="144"/>
      <c r="R57" s="145"/>
    </row>
    <row r="58" spans="1:18" ht="12.75">
      <c r="A58" s="52" t="s">
        <v>309</v>
      </c>
      <c r="I58" s="144">
        <v>22260295</v>
      </c>
      <c r="J58" s="144">
        <v>476629768</v>
      </c>
      <c r="K58" s="144">
        <v>3066505367</v>
      </c>
      <c r="L58" s="144">
        <v>290466943</v>
      </c>
      <c r="M58" s="144">
        <v>2776038424</v>
      </c>
      <c r="N58" s="144">
        <v>2351028450</v>
      </c>
      <c r="O58" s="144">
        <v>333512550</v>
      </c>
      <c r="P58" s="144">
        <v>1824783</v>
      </c>
      <c r="Q58" s="144">
        <v>8080945</v>
      </c>
      <c r="R58" s="145">
        <v>5969375215</v>
      </c>
    </row>
    <row r="59" spans="9:18" ht="12.75">
      <c r="I59" s="144"/>
      <c r="J59" s="144"/>
      <c r="K59" s="144"/>
      <c r="L59" s="144"/>
      <c r="M59" s="144"/>
      <c r="N59" s="144"/>
      <c r="O59" s="144"/>
      <c r="P59" s="144"/>
      <c r="Q59" s="144"/>
      <c r="R59" s="145"/>
    </row>
    <row r="60" spans="1:18" ht="12.75">
      <c r="A60" s="52" t="s">
        <v>310</v>
      </c>
      <c r="I60" s="144">
        <v>19085164.999999993</v>
      </c>
      <c r="J60" s="144">
        <v>430018409.99999994</v>
      </c>
      <c r="K60" s="144">
        <v>3412581982.999999</v>
      </c>
      <c r="L60" s="144">
        <v>601858145</v>
      </c>
      <c r="M60" s="144">
        <v>2810723837.9999995</v>
      </c>
      <c r="N60" s="144">
        <v>4127455531.9999995</v>
      </c>
      <c r="O60" s="144">
        <v>690216460</v>
      </c>
      <c r="P60" s="144">
        <v>1027163.999999997</v>
      </c>
      <c r="Q60" s="144">
        <v>4719216.999999997</v>
      </c>
      <c r="R60" s="145">
        <v>8083244786</v>
      </c>
    </row>
    <row r="61" spans="9:18" ht="12.75">
      <c r="I61" s="144"/>
      <c r="J61" s="144"/>
      <c r="K61" s="144"/>
      <c r="L61" s="144"/>
      <c r="M61" s="144"/>
      <c r="N61" s="144"/>
      <c r="O61" s="144"/>
      <c r="P61" s="144"/>
      <c r="Q61" s="144"/>
      <c r="R61" s="145"/>
    </row>
    <row r="62" spans="1:18" ht="11.25">
      <c r="A62" s="52" t="s">
        <v>311</v>
      </c>
      <c r="I62" s="144">
        <v>20118361</v>
      </c>
      <c r="J62" s="144">
        <v>437614292</v>
      </c>
      <c r="K62" s="144">
        <v>3109300752</v>
      </c>
      <c r="L62" s="144">
        <v>-346797</v>
      </c>
      <c r="M62" s="144">
        <v>3109647549</v>
      </c>
      <c r="N62" s="144">
        <v>417210216</v>
      </c>
      <c r="O62" s="144">
        <v>4007309</v>
      </c>
      <c r="P62" s="144">
        <v>26054462</v>
      </c>
      <c r="Q62" s="144">
        <v>24433782</v>
      </c>
      <c r="R62" s="145">
        <v>4039085971</v>
      </c>
    </row>
    <row r="63" spans="9:18" ht="11.25">
      <c r="I63" s="144"/>
      <c r="J63" s="144"/>
      <c r="K63" s="144"/>
      <c r="L63" s="144"/>
      <c r="M63" s="144"/>
      <c r="N63" s="144"/>
      <c r="O63" s="144"/>
      <c r="P63" s="144"/>
      <c r="Q63" s="144"/>
      <c r="R63" s="145"/>
    </row>
    <row r="64" spans="1:18" ht="11.25">
      <c r="A64" s="52" t="s">
        <v>312</v>
      </c>
      <c r="I64" s="144">
        <v>24369950</v>
      </c>
      <c r="J64" s="144">
        <v>561132054</v>
      </c>
      <c r="K64" s="144">
        <v>3113758364</v>
      </c>
      <c r="L64" s="144">
        <v>289867248</v>
      </c>
      <c r="M64" s="144">
        <v>2823891116</v>
      </c>
      <c r="N64" s="144">
        <v>2386773532</v>
      </c>
      <c r="O64" s="144">
        <v>353147764</v>
      </c>
      <c r="P64" s="144">
        <v>10699449</v>
      </c>
      <c r="Q64" s="144">
        <v>19175992</v>
      </c>
      <c r="R64" s="145">
        <v>6179189857</v>
      </c>
    </row>
    <row r="65" spans="9:18" ht="11.25">
      <c r="I65" s="144"/>
      <c r="J65" s="144"/>
      <c r="K65" s="144"/>
      <c r="L65" s="144"/>
      <c r="M65" s="144"/>
      <c r="N65" s="144"/>
      <c r="O65" s="144"/>
      <c r="P65" s="144"/>
      <c r="Q65" s="144"/>
      <c r="R65" s="145"/>
    </row>
    <row r="66" spans="1:18" ht="12.75">
      <c r="A66" s="52" t="s">
        <v>315</v>
      </c>
      <c r="I66" s="144">
        <v>22420934</v>
      </c>
      <c r="J66" s="144">
        <v>480194715</v>
      </c>
      <c r="K66" s="144">
        <v>3017834316</v>
      </c>
      <c r="L66" s="144">
        <v>289646992</v>
      </c>
      <c r="M66" s="144">
        <v>2728187324</v>
      </c>
      <c r="N66" s="144">
        <v>2278284969</v>
      </c>
      <c r="O66" s="144">
        <v>331799698</v>
      </c>
      <c r="P66" s="144">
        <v>1688407</v>
      </c>
      <c r="Q66" s="144">
        <v>8463448</v>
      </c>
      <c r="R66" s="145">
        <v>5851039495</v>
      </c>
    </row>
    <row r="67" spans="9:18" ht="12.75">
      <c r="I67" s="144"/>
      <c r="J67" s="144"/>
      <c r="K67" s="144"/>
      <c r="L67" s="144"/>
      <c r="M67" s="144"/>
      <c r="N67" s="144"/>
      <c r="O67" s="144"/>
      <c r="P67" s="144"/>
      <c r="Q67" s="144"/>
      <c r="R67" s="145"/>
    </row>
    <row r="68" spans="1:18" ht="12.75">
      <c r="A68" s="52" t="s">
        <v>328</v>
      </c>
      <c r="I68" s="144">
        <v>19372519</v>
      </c>
      <c r="J68" s="144">
        <v>430898707</v>
      </c>
      <c r="K68" s="144">
        <v>3816432943</v>
      </c>
      <c r="L68" s="144">
        <v>578115812</v>
      </c>
      <c r="M68" s="144">
        <v>3238317131</v>
      </c>
      <c r="N68" s="144">
        <v>4770868677</v>
      </c>
      <c r="O68" s="144">
        <v>723823960</v>
      </c>
      <c r="P68" s="144">
        <v>982676</v>
      </c>
      <c r="Q68" s="144">
        <v>4643249</v>
      </c>
      <c r="R68" s="145">
        <v>9188906919</v>
      </c>
    </row>
    <row r="69" spans="9:18" ht="12.75">
      <c r="I69" s="144"/>
      <c r="J69" s="144"/>
      <c r="K69" s="144"/>
      <c r="L69" s="144"/>
      <c r="M69" s="144"/>
      <c r="N69" s="144"/>
      <c r="O69" s="144"/>
      <c r="P69" s="144"/>
      <c r="Q69" s="144"/>
      <c r="R69" s="145"/>
    </row>
    <row r="70" spans="1:18" s="97" customFormat="1" ht="12.75">
      <c r="A70" s="97" t="s">
        <v>329</v>
      </c>
      <c r="H70" s="61"/>
      <c r="I70" s="80">
        <v>20202687</v>
      </c>
      <c r="J70" s="80">
        <v>443161380</v>
      </c>
      <c r="K70" s="80">
        <v>3088019100</v>
      </c>
      <c r="L70" s="80">
        <v>57898301</v>
      </c>
      <c r="M70" s="80">
        <v>3030120799</v>
      </c>
      <c r="N70" s="80">
        <v>27783890</v>
      </c>
      <c r="O70" s="80">
        <v>-5366394</v>
      </c>
      <c r="P70" s="80">
        <v>26458963</v>
      </c>
      <c r="Q70" s="80">
        <v>26399990</v>
      </c>
      <c r="R70" s="81">
        <v>3568761315</v>
      </c>
    </row>
  </sheetData>
  <mergeCells count="24">
    <mergeCell ref="F44:G44"/>
    <mergeCell ref="A51:R51"/>
    <mergeCell ref="E24:G24"/>
    <mergeCell ref="B38:C38"/>
    <mergeCell ref="B40:C40"/>
    <mergeCell ref="F40:G40"/>
    <mergeCell ref="B42:C42"/>
    <mergeCell ref="F42:G42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F79F-5AC7-4EE4-97C0-6D6653548273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8.8515625" style="106" customWidth="1"/>
    <col min="7" max="7" width="8.8515625" style="106" customWidth="1"/>
    <col min="8" max="8" width="7.00390625" style="106" customWidth="1"/>
    <col min="9" max="12" width="8.00390625" style="106" customWidth="1"/>
    <col min="13" max="13" width="7.281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80" t="s">
        <v>300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s="100" customFormat="1" ht="12">
      <c r="A2" s="280" t="s">
        <v>326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1.25" customHeight="1">
      <c r="A4" s="281" t="s">
        <v>97</v>
      </c>
      <c r="B4" s="284" t="s">
        <v>98</v>
      </c>
      <c r="C4" s="285"/>
      <c r="D4" s="285"/>
      <c r="E4" s="285"/>
      <c r="F4" s="286"/>
      <c r="G4" s="292" t="s">
        <v>295</v>
      </c>
      <c r="H4" s="293"/>
      <c r="I4" s="284" t="s">
        <v>82</v>
      </c>
      <c r="J4" s="285"/>
      <c r="K4" s="285"/>
      <c r="L4" s="286"/>
      <c r="M4" s="296" t="s">
        <v>262</v>
      </c>
    </row>
    <row r="5" spans="1:13" s="100" customFormat="1" ht="11.25" customHeight="1">
      <c r="A5" s="282"/>
      <c r="B5" s="287"/>
      <c r="C5" s="288"/>
      <c r="D5" s="288"/>
      <c r="E5" s="288"/>
      <c r="F5" s="289"/>
      <c r="G5" s="294"/>
      <c r="H5" s="295"/>
      <c r="I5" s="290"/>
      <c r="J5" s="283"/>
      <c r="K5" s="283"/>
      <c r="L5" s="291"/>
      <c r="M5" s="297"/>
    </row>
    <row r="6" spans="1:13" s="100" customFormat="1" ht="11.25" customHeight="1">
      <c r="A6" s="282"/>
      <c r="B6" s="287"/>
      <c r="C6" s="288"/>
      <c r="D6" s="288"/>
      <c r="E6" s="288"/>
      <c r="F6" s="289"/>
      <c r="G6" s="287" t="s">
        <v>99</v>
      </c>
      <c r="H6" s="298" t="s">
        <v>330</v>
      </c>
      <c r="I6" s="298" t="s">
        <v>224</v>
      </c>
      <c r="J6" s="298" t="s">
        <v>263</v>
      </c>
      <c r="K6" s="292" t="s">
        <v>83</v>
      </c>
      <c r="L6" s="284" t="s">
        <v>40</v>
      </c>
      <c r="M6" s="292" t="s">
        <v>84</v>
      </c>
    </row>
    <row r="7" spans="1:13" s="100" customFormat="1" ht="11.25" customHeight="1">
      <c r="A7" s="282"/>
      <c r="B7" s="287"/>
      <c r="C7" s="288"/>
      <c r="D7" s="288"/>
      <c r="E7" s="288"/>
      <c r="F7" s="289"/>
      <c r="G7" s="287"/>
      <c r="H7" s="299"/>
      <c r="I7" s="299"/>
      <c r="J7" s="299"/>
      <c r="K7" s="287"/>
      <c r="L7" s="287"/>
      <c r="M7" s="287"/>
    </row>
    <row r="8" spans="1:13" s="100" customFormat="1" ht="11.25" customHeight="1">
      <c r="A8" s="282"/>
      <c r="B8" s="287"/>
      <c r="C8" s="288"/>
      <c r="D8" s="288"/>
      <c r="E8" s="288"/>
      <c r="F8" s="289"/>
      <c r="G8" s="287"/>
      <c r="H8" s="299"/>
      <c r="I8" s="299"/>
      <c r="J8" s="299"/>
      <c r="K8" s="287"/>
      <c r="L8" s="287"/>
      <c r="M8" s="287"/>
    </row>
    <row r="9" spans="1:13" s="100" customFormat="1" ht="11.25" customHeight="1">
      <c r="A9" s="282"/>
      <c r="B9" s="287"/>
      <c r="C9" s="288"/>
      <c r="D9" s="288"/>
      <c r="E9" s="288"/>
      <c r="F9" s="289"/>
      <c r="G9" s="287"/>
      <c r="H9" s="299"/>
      <c r="I9" s="299"/>
      <c r="J9" s="299"/>
      <c r="K9" s="287"/>
      <c r="L9" s="287"/>
      <c r="M9" s="287"/>
    </row>
    <row r="10" spans="1:13" s="100" customFormat="1" ht="11.25" customHeight="1">
      <c r="A10" s="282"/>
      <c r="B10" s="287"/>
      <c r="C10" s="288"/>
      <c r="D10" s="288"/>
      <c r="E10" s="288"/>
      <c r="F10" s="289"/>
      <c r="G10" s="287"/>
      <c r="H10" s="299"/>
      <c r="I10" s="299"/>
      <c r="J10" s="299"/>
      <c r="K10" s="287"/>
      <c r="L10" s="287"/>
      <c r="M10" s="287"/>
    </row>
    <row r="11" spans="1:13" s="100" customFormat="1" ht="11.25" customHeight="1">
      <c r="A11" s="282"/>
      <c r="B11" s="287"/>
      <c r="C11" s="288"/>
      <c r="D11" s="288"/>
      <c r="E11" s="288"/>
      <c r="F11" s="289"/>
      <c r="G11" s="287"/>
      <c r="H11" s="299"/>
      <c r="I11" s="299"/>
      <c r="J11" s="299"/>
      <c r="K11" s="287"/>
      <c r="L11" s="287"/>
      <c r="M11" s="287"/>
    </row>
    <row r="12" spans="1:13" s="100" customFormat="1" ht="11.25" customHeight="1">
      <c r="A12" s="282"/>
      <c r="B12" s="287"/>
      <c r="C12" s="288"/>
      <c r="D12" s="288"/>
      <c r="E12" s="288"/>
      <c r="F12" s="289"/>
      <c r="G12" s="290"/>
      <c r="H12" s="300"/>
      <c r="I12" s="300"/>
      <c r="J12" s="300"/>
      <c r="K12" s="290"/>
      <c r="L12" s="290"/>
      <c r="M12" s="290"/>
    </row>
    <row r="13" spans="1:13" s="100" customFormat="1" ht="11.25" customHeight="1">
      <c r="A13" s="283"/>
      <c r="B13" s="290"/>
      <c r="C13" s="283"/>
      <c r="D13" s="283"/>
      <c r="E13" s="283"/>
      <c r="F13" s="291"/>
      <c r="G13" s="158" t="s">
        <v>85</v>
      </c>
      <c r="H13" s="158" t="s">
        <v>100</v>
      </c>
      <c r="I13" s="301" t="s">
        <v>85</v>
      </c>
      <c r="J13" s="302"/>
      <c r="K13" s="302"/>
      <c r="L13" s="302"/>
      <c r="M13" s="302"/>
    </row>
    <row r="14" spans="1:13" s="100" customFormat="1" ht="4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101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102</v>
      </c>
      <c r="B16" s="104"/>
      <c r="C16" s="106" t="s">
        <v>296</v>
      </c>
      <c r="D16" s="105"/>
      <c r="E16" s="105"/>
      <c r="F16" s="106"/>
      <c r="G16" s="110">
        <v>3568925</v>
      </c>
      <c r="H16" s="111">
        <v>-11.6</v>
      </c>
      <c r="I16" s="110">
        <v>1447187</v>
      </c>
      <c r="J16" s="110">
        <v>2121708</v>
      </c>
      <c r="K16" s="110">
        <v>30</v>
      </c>
      <c r="L16" s="140">
        <v>0</v>
      </c>
      <c r="M16" s="141">
        <v>0</v>
      </c>
    </row>
    <row r="17" spans="1:13" s="100" customFormat="1" ht="12.75">
      <c r="A17" s="109"/>
      <c r="B17" s="104"/>
      <c r="C17" s="106" t="s">
        <v>103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104</v>
      </c>
      <c r="E18" s="105"/>
      <c r="F18" s="106"/>
      <c r="G18" s="115"/>
      <c r="H18" s="111"/>
      <c r="I18" s="115"/>
      <c r="J18" s="115"/>
      <c r="K18" s="115"/>
      <c r="L18" s="115"/>
      <c r="M18" s="116"/>
    </row>
    <row r="19" spans="1:13" s="100" customFormat="1" ht="12.75">
      <c r="A19" s="117" t="s">
        <v>105</v>
      </c>
      <c r="B19" s="104"/>
      <c r="C19" s="105"/>
      <c r="D19" s="106" t="s">
        <v>106</v>
      </c>
      <c r="E19" s="105"/>
      <c r="F19" s="106"/>
      <c r="G19" s="140">
        <v>199</v>
      </c>
      <c r="H19" s="118">
        <v>0</v>
      </c>
      <c r="I19" s="140">
        <v>0</v>
      </c>
      <c r="J19" s="140">
        <v>199</v>
      </c>
      <c r="K19" s="140">
        <v>0</v>
      </c>
      <c r="L19" s="140">
        <v>0</v>
      </c>
      <c r="M19" s="141">
        <v>0</v>
      </c>
    </row>
    <row r="20" spans="1:13" s="100" customFormat="1" ht="12.75">
      <c r="A20" s="109" t="s">
        <v>107</v>
      </c>
      <c r="B20" s="104"/>
      <c r="C20" s="105"/>
      <c r="D20" s="106" t="s">
        <v>108</v>
      </c>
      <c r="E20" s="105"/>
      <c r="F20" s="106"/>
      <c r="G20" s="140">
        <v>1479412</v>
      </c>
      <c r="H20" s="111">
        <v>2.4</v>
      </c>
      <c r="I20" s="140">
        <v>368356</v>
      </c>
      <c r="J20" s="140">
        <v>543657</v>
      </c>
      <c r="K20" s="140">
        <v>567399</v>
      </c>
      <c r="L20" s="140">
        <v>0</v>
      </c>
      <c r="M20" s="141">
        <v>9593</v>
      </c>
    </row>
    <row r="21" spans="1:13" s="100" customFormat="1" ht="12.75">
      <c r="A21" s="117" t="s">
        <v>109</v>
      </c>
      <c r="B21" s="104"/>
      <c r="C21" s="105"/>
      <c r="D21" s="106" t="s">
        <v>110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111</v>
      </c>
      <c r="F22" s="106"/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1">
        <v>0</v>
      </c>
    </row>
    <row r="23" spans="1:13" s="100" customFormat="1" ht="12.75">
      <c r="A23" s="117" t="s">
        <v>112</v>
      </c>
      <c r="B23" s="104"/>
      <c r="C23" s="106" t="s">
        <v>113</v>
      </c>
      <c r="D23" s="105"/>
      <c r="E23" s="105"/>
      <c r="F23" s="106"/>
      <c r="G23" s="140">
        <v>2910382</v>
      </c>
      <c r="H23" s="111">
        <v>5.1</v>
      </c>
      <c r="I23" s="140">
        <v>0</v>
      </c>
      <c r="J23" s="140">
        <v>0</v>
      </c>
      <c r="K23" s="140">
        <v>1636239</v>
      </c>
      <c r="L23" s="140">
        <v>1274144</v>
      </c>
      <c r="M23" s="141">
        <v>104964</v>
      </c>
    </row>
    <row r="24" spans="1:13" s="100" customFormat="1" ht="12.75">
      <c r="A24" s="117" t="s">
        <v>114</v>
      </c>
      <c r="B24" s="104"/>
      <c r="C24" s="106" t="s">
        <v>115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116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117</v>
      </c>
      <c r="E26" s="105"/>
      <c r="F26" s="106"/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1">
        <v>0</v>
      </c>
    </row>
    <row r="27" spans="1:13" s="100" customFormat="1" ht="12.75">
      <c r="A27" s="109" t="s">
        <v>118</v>
      </c>
      <c r="B27" s="104"/>
      <c r="C27" s="106" t="s">
        <v>119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120</v>
      </c>
      <c r="E28" s="105"/>
      <c r="F28" s="106"/>
      <c r="G28" s="140">
        <v>933345</v>
      </c>
      <c r="H28" s="111">
        <v>9.7</v>
      </c>
      <c r="I28" s="140">
        <v>261267</v>
      </c>
      <c r="J28" s="140">
        <v>564538</v>
      </c>
      <c r="K28" s="140">
        <v>104098</v>
      </c>
      <c r="L28" s="140">
        <v>3441</v>
      </c>
      <c r="M28" s="141">
        <v>8181</v>
      </c>
    </row>
    <row r="29" spans="1:13" s="100" customFormat="1" ht="12.75">
      <c r="A29" s="109" t="s">
        <v>121</v>
      </c>
      <c r="B29" s="104"/>
      <c r="C29" s="106" t="s">
        <v>122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123</v>
      </c>
      <c r="B30" s="104"/>
      <c r="C30" s="105"/>
      <c r="D30" s="106" t="s">
        <v>242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243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244</v>
      </c>
      <c r="E32" s="105"/>
      <c r="F32" s="106"/>
      <c r="G32" s="140">
        <v>860804</v>
      </c>
      <c r="H32" s="111">
        <v>17.7</v>
      </c>
      <c r="I32" s="140">
        <v>324895</v>
      </c>
      <c r="J32" s="140">
        <v>324702</v>
      </c>
      <c r="K32" s="140">
        <v>80430</v>
      </c>
      <c r="L32" s="140">
        <v>130777</v>
      </c>
      <c r="M32" s="141">
        <v>1874</v>
      </c>
    </row>
    <row r="33" spans="1:13" s="100" customFormat="1" ht="12.75">
      <c r="A33" s="109"/>
      <c r="B33" s="104"/>
      <c r="C33" s="106" t="s">
        <v>245</v>
      </c>
      <c r="D33" s="105"/>
      <c r="E33" s="105"/>
      <c r="F33" s="106"/>
      <c r="G33" s="115" t="s">
        <v>0</v>
      </c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246</v>
      </c>
      <c r="E34" s="105"/>
      <c r="F34" s="106"/>
      <c r="G34" s="115" t="s">
        <v>0</v>
      </c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247</v>
      </c>
      <c r="E35" s="105"/>
      <c r="F35" s="106"/>
      <c r="G35" s="115" t="s">
        <v>0</v>
      </c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124</v>
      </c>
      <c r="B36" s="104"/>
      <c r="C36" s="105"/>
      <c r="D36" s="106" t="s">
        <v>297</v>
      </c>
      <c r="E36" s="105"/>
      <c r="F36" s="106"/>
      <c r="G36" s="140">
        <v>162974</v>
      </c>
      <c r="H36" s="118">
        <v>-9.4</v>
      </c>
      <c r="I36" s="140">
        <v>81796</v>
      </c>
      <c r="J36" s="140">
        <v>-33</v>
      </c>
      <c r="K36" s="140">
        <v>3756</v>
      </c>
      <c r="L36" s="140">
        <v>77455</v>
      </c>
      <c r="M36" s="141">
        <v>0</v>
      </c>
    </row>
    <row r="37" spans="1:13" s="100" customFormat="1" ht="12.75">
      <c r="A37" s="109" t="s">
        <v>125</v>
      </c>
      <c r="B37" s="104"/>
      <c r="C37" s="105"/>
      <c r="D37" s="106" t="s">
        <v>298</v>
      </c>
      <c r="E37" s="105"/>
      <c r="F37" s="106"/>
      <c r="G37" s="140">
        <v>1614798</v>
      </c>
      <c r="H37" s="111">
        <v>18.9</v>
      </c>
      <c r="I37" s="140">
        <v>553115</v>
      </c>
      <c r="J37" s="140">
        <v>572432</v>
      </c>
      <c r="K37" s="140">
        <v>264638</v>
      </c>
      <c r="L37" s="140">
        <v>224613</v>
      </c>
      <c r="M37" s="141">
        <v>2298</v>
      </c>
    </row>
    <row r="38" spans="1:13" s="100" customFormat="1" ht="12.75">
      <c r="A38" s="109" t="s">
        <v>126</v>
      </c>
      <c r="B38" s="104"/>
      <c r="C38" s="105"/>
      <c r="D38" s="106" t="s">
        <v>149</v>
      </c>
      <c r="E38" s="105"/>
      <c r="F38" s="106"/>
      <c r="G38" s="140">
        <v>232200</v>
      </c>
      <c r="H38" s="111">
        <v>13.5</v>
      </c>
      <c r="I38" s="140">
        <v>69724</v>
      </c>
      <c r="J38" s="140">
        <v>70954</v>
      </c>
      <c r="K38" s="140">
        <v>82330</v>
      </c>
      <c r="L38" s="140">
        <v>9192</v>
      </c>
      <c r="M38" s="141">
        <v>11870</v>
      </c>
    </row>
    <row r="39" spans="1:13" s="100" customFormat="1" ht="12.75">
      <c r="A39" s="109" t="s">
        <v>127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128</v>
      </c>
      <c r="B40" s="104"/>
      <c r="C40" s="105"/>
      <c r="D40" s="106" t="s">
        <v>129</v>
      </c>
      <c r="E40" s="105"/>
      <c r="F40" s="106"/>
      <c r="G40" s="140">
        <v>29745</v>
      </c>
      <c r="H40" s="111">
        <v>12.3</v>
      </c>
      <c r="I40" s="140">
        <v>11319</v>
      </c>
      <c r="J40" s="140">
        <v>13000</v>
      </c>
      <c r="K40" s="140">
        <v>4965</v>
      </c>
      <c r="L40" s="140">
        <v>461</v>
      </c>
      <c r="M40" s="141">
        <v>2622</v>
      </c>
    </row>
    <row r="41" spans="1:13" s="100" customFormat="1" ht="12.75">
      <c r="A41" s="109" t="s">
        <v>130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131</v>
      </c>
      <c r="B42" s="104"/>
      <c r="C42" s="105"/>
      <c r="D42" s="106" t="s">
        <v>132</v>
      </c>
      <c r="E42" s="105"/>
      <c r="F42" s="106"/>
      <c r="G42" s="140">
        <v>303327</v>
      </c>
      <c r="H42" s="111">
        <v>-8.7</v>
      </c>
      <c r="I42" s="140">
        <v>136403</v>
      </c>
      <c r="J42" s="140">
        <v>85404</v>
      </c>
      <c r="K42" s="140">
        <v>69645</v>
      </c>
      <c r="L42" s="140">
        <v>11875</v>
      </c>
      <c r="M42" s="141">
        <v>782</v>
      </c>
    </row>
    <row r="43" spans="1:13" s="100" customFormat="1" ht="12.75">
      <c r="A43" s="109">
        <v>169.209</v>
      </c>
      <c r="B43" s="104"/>
      <c r="C43" s="105"/>
      <c r="D43" s="106" t="s">
        <v>133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134</v>
      </c>
      <c r="F44" s="106"/>
      <c r="G44" s="140">
        <v>507649</v>
      </c>
      <c r="H44" s="111">
        <v>14.4</v>
      </c>
      <c r="I44" s="140">
        <v>92434</v>
      </c>
      <c r="J44" s="140">
        <v>384276</v>
      </c>
      <c r="K44" s="140">
        <v>28657</v>
      </c>
      <c r="L44" s="140">
        <v>2282</v>
      </c>
      <c r="M44" s="141">
        <v>869</v>
      </c>
    </row>
    <row r="45" spans="1:13" s="100" customFormat="1" ht="12.75">
      <c r="A45" s="109"/>
      <c r="B45" s="104"/>
      <c r="C45" s="119" t="s">
        <v>264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265</v>
      </c>
      <c r="E46" s="105"/>
      <c r="F46" s="106"/>
      <c r="G46" s="140">
        <v>212206</v>
      </c>
      <c r="H46" s="111">
        <v>20.2</v>
      </c>
      <c r="I46" s="140">
        <v>104774</v>
      </c>
      <c r="J46" s="140">
        <v>0</v>
      </c>
      <c r="K46" s="140">
        <v>107432</v>
      </c>
      <c r="L46" s="140">
        <v>0</v>
      </c>
      <c r="M46" s="141">
        <v>0</v>
      </c>
    </row>
    <row r="47" spans="1:13" s="100" customFormat="1" ht="12.75">
      <c r="A47" s="109">
        <v>192</v>
      </c>
      <c r="B47" s="104"/>
      <c r="C47" s="105"/>
      <c r="D47" s="106" t="s">
        <v>266</v>
      </c>
      <c r="E47" s="105"/>
      <c r="F47" s="106"/>
      <c r="G47" s="140">
        <v>34267</v>
      </c>
      <c r="H47" s="111">
        <v>7.5</v>
      </c>
      <c r="I47" s="140">
        <v>14038</v>
      </c>
      <c r="J47" s="140">
        <v>0</v>
      </c>
      <c r="K47" s="140">
        <v>20229</v>
      </c>
      <c r="L47" s="140">
        <v>0</v>
      </c>
      <c r="M47" s="141">
        <v>0</v>
      </c>
    </row>
    <row r="48" spans="1:13" s="100" customFormat="1" ht="12.75">
      <c r="A48" s="109">
        <v>193</v>
      </c>
      <c r="B48" s="104"/>
      <c r="C48" s="105"/>
      <c r="D48" s="106" t="s">
        <v>267</v>
      </c>
      <c r="E48" s="105"/>
      <c r="F48" s="106"/>
      <c r="G48" s="140">
        <v>1552</v>
      </c>
      <c r="H48" s="111">
        <v>28.3</v>
      </c>
      <c r="I48" s="140">
        <v>799</v>
      </c>
      <c r="J48" s="140">
        <v>0</v>
      </c>
      <c r="K48" s="140">
        <v>753</v>
      </c>
      <c r="L48" s="140">
        <v>0</v>
      </c>
      <c r="M48" s="141">
        <v>0</v>
      </c>
    </row>
    <row r="49" spans="1:13" ht="12.75">
      <c r="A49" s="109" t="s">
        <v>261</v>
      </c>
      <c r="B49" s="104"/>
      <c r="C49" s="106" t="s">
        <v>135</v>
      </c>
      <c r="G49" s="140">
        <v>342211</v>
      </c>
      <c r="H49" s="111">
        <v>-4.1</v>
      </c>
      <c r="I49" s="140">
        <v>10943</v>
      </c>
      <c r="J49" s="140">
        <v>293623</v>
      </c>
      <c r="K49" s="140">
        <v>37555</v>
      </c>
      <c r="L49" s="140">
        <v>90</v>
      </c>
      <c r="M49" s="141">
        <v>1152</v>
      </c>
    </row>
    <row r="50" spans="1:13" ht="12.75">
      <c r="A50" s="109">
        <v>28</v>
      </c>
      <c r="B50" s="104"/>
      <c r="C50" s="106" t="s">
        <v>136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1">
        <v>0</v>
      </c>
    </row>
    <row r="51" spans="1:15" ht="12.75">
      <c r="A51" s="109">
        <v>295</v>
      </c>
      <c r="B51" s="104"/>
      <c r="C51" s="106" t="s">
        <v>248</v>
      </c>
      <c r="G51" s="140">
        <v>7385</v>
      </c>
      <c r="H51" s="118">
        <v>-34.9</v>
      </c>
      <c r="I51" s="140">
        <v>0</v>
      </c>
      <c r="J51" s="140">
        <v>5174</v>
      </c>
      <c r="K51" s="140">
        <v>2210</v>
      </c>
      <c r="L51" s="140">
        <v>0</v>
      </c>
      <c r="M51" s="141">
        <v>80</v>
      </c>
      <c r="O51" s="120"/>
    </row>
    <row r="52" spans="1:13" ht="12.75">
      <c r="A52" s="109"/>
      <c r="B52" s="104"/>
      <c r="C52" s="106" t="s">
        <v>137</v>
      </c>
      <c r="G52" s="140">
        <v>13201382</v>
      </c>
      <c r="H52" s="111">
        <v>1.9</v>
      </c>
      <c r="I52" s="140">
        <v>3477050</v>
      </c>
      <c r="J52" s="140">
        <v>4979635</v>
      </c>
      <c r="K52" s="140">
        <v>3010367</v>
      </c>
      <c r="L52" s="140">
        <v>1734331</v>
      </c>
      <c r="M52" s="141">
        <v>144285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138</v>
      </c>
      <c r="G54" s="115"/>
      <c r="H54" s="111"/>
      <c r="I54" s="140"/>
      <c r="J54" s="115"/>
      <c r="K54" s="140"/>
      <c r="L54" s="140"/>
      <c r="M54" s="141"/>
    </row>
    <row r="55" spans="1:13" ht="12.75">
      <c r="A55" s="109">
        <v>30</v>
      </c>
      <c r="B55" s="104"/>
      <c r="C55" s="106" t="s">
        <v>139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1">
        <v>0</v>
      </c>
    </row>
    <row r="56" spans="1:13" ht="12.75">
      <c r="A56" s="109">
        <v>31</v>
      </c>
      <c r="B56" s="104"/>
      <c r="C56" s="106" t="s">
        <v>140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1">
        <v>0</v>
      </c>
    </row>
    <row r="57" spans="1:13" ht="12.75">
      <c r="A57" s="109" t="s">
        <v>141</v>
      </c>
      <c r="B57" s="104"/>
      <c r="C57" s="106" t="s">
        <v>142</v>
      </c>
      <c r="G57" s="140">
        <v>38210</v>
      </c>
      <c r="H57" s="118">
        <v>3.2</v>
      </c>
      <c r="I57" s="140">
        <v>9049</v>
      </c>
      <c r="J57" s="140">
        <v>17596</v>
      </c>
      <c r="K57" s="140">
        <v>11524</v>
      </c>
      <c r="L57" s="140">
        <v>41</v>
      </c>
      <c r="M57" s="141">
        <v>26</v>
      </c>
    </row>
    <row r="58" spans="1:13" ht="12.75">
      <c r="A58" s="109" t="s">
        <v>313</v>
      </c>
      <c r="B58" s="104"/>
      <c r="C58" s="106" t="s">
        <v>143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144</v>
      </c>
      <c r="G59" s="140">
        <v>183397</v>
      </c>
      <c r="H59" s="111">
        <v>-23.1</v>
      </c>
      <c r="I59" s="140">
        <v>33105</v>
      </c>
      <c r="J59" s="140">
        <v>142430</v>
      </c>
      <c r="K59" s="140">
        <v>7137</v>
      </c>
      <c r="L59" s="140">
        <v>725</v>
      </c>
      <c r="M59" s="155">
        <v>12</v>
      </c>
    </row>
    <row r="60" spans="1:13" ht="12.75">
      <c r="A60" s="109">
        <v>35</v>
      </c>
      <c r="B60" s="104"/>
      <c r="C60" s="106" t="s">
        <v>145</v>
      </c>
      <c r="G60" s="140">
        <v>128263</v>
      </c>
      <c r="H60" s="111">
        <v>1</v>
      </c>
      <c r="I60" s="140">
        <v>33146</v>
      </c>
      <c r="J60" s="140">
        <v>95106</v>
      </c>
      <c r="K60" s="140">
        <v>10</v>
      </c>
      <c r="L60" s="140">
        <v>0</v>
      </c>
      <c r="M60" s="141">
        <v>753</v>
      </c>
    </row>
    <row r="61" spans="1:13" ht="12.75">
      <c r="A61" s="109"/>
      <c r="B61" s="104"/>
      <c r="C61" s="106" t="s">
        <v>146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147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148</v>
      </c>
      <c r="G63" s="159">
        <v>-82</v>
      </c>
      <c r="H63" s="140">
        <v>0</v>
      </c>
      <c r="I63" s="140">
        <v>0</v>
      </c>
      <c r="J63" s="140">
        <v>-82</v>
      </c>
      <c r="K63" s="140">
        <v>0</v>
      </c>
      <c r="L63" s="140">
        <v>0</v>
      </c>
      <c r="M63" s="141">
        <v>0</v>
      </c>
    </row>
    <row r="64" spans="1:13" ht="12.75">
      <c r="A64" s="109">
        <v>361</v>
      </c>
      <c r="B64" s="104"/>
      <c r="D64" s="106" t="s">
        <v>108</v>
      </c>
      <c r="G64" s="140">
        <v>597301</v>
      </c>
      <c r="H64" s="111">
        <v>0.1</v>
      </c>
      <c r="I64" s="140">
        <v>111983</v>
      </c>
      <c r="J64" s="140">
        <v>387890</v>
      </c>
      <c r="K64" s="140">
        <v>97400</v>
      </c>
      <c r="L64" s="140">
        <v>27</v>
      </c>
      <c r="M64" s="141">
        <v>409</v>
      </c>
    </row>
    <row r="65" spans="1:13" s="100" customFormat="1" ht="12.75">
      <c r="A65" s="109">
        <v>362</v>
      </c>
      <c r="B65" s="104"/>
      <c r="C65" s="105"/>
      <c r="D65" s="106" t="s">
        <v>149</v>
      </c>
      <c r="E65" s="105"/>
      <c r="F65" s="106"/>
      <c r="G65" s="140">
        <v>13635</v>
      </c>
      <c r="H65" s="111">
        <v>4.9</v>
      </c>
      <c r="I65" s="140">
        <v>1322</v>
      </c>
      <c r="J65" s="140">
        <v>8156</v>
      </c>
      <c r="K65" s="140">
        <v>4095</v>
      </c>
      <c r="L65" s="140">
        <v>62</v>
      </c>
      <c r="M65" s="141">
        <v>3300</v>
      </c>
    </row>
    <row r="66" spans="1:13" s="100" customFormat="1" ht="12.75">
      <c r="A66" s="109">
        <v>363.364</v>
      </c>
      <c r="B66" s="104"/>
      <c r="C66" s="105"/>
      <c r="D66" s="106" t="s">
        <v>129</v>
      </c>
      <c r="E66" s="105"/>
      <c r="F66" s="106"/>
      <c r="G66" s="140">
        <v>3531</v>
      </c>
      <c r="H66" s="118">
        <v>1.4</v>
      </c>
      <c r="I66" s="140">
        <v>297</v>
      </c>
      <c r="J66" s="140">
        <v>3114</v>
      </c>
      <c r="K66" s="159">
        <v>120</v>
      </c>
      <c r="L66" s="113">
        <v>0</v>
      </c>
      <c r="M66" s="141">
        <v>0</v>
      </c>
    </row>
    <row r="67" spans="1:13" s="100" customFormat="1" ht="12.75">
      <c r="A67" s="109" t="s">
        <v>150</v>
      </c>
      <c r="B67" s="104"/>
      <c r="C67" s="105"/>
      <c r="D67" s="106" t="s">
        <v>132</v>
      </c>
      <c r="E67" s="105"/>
      <c r="F67" s="106"/>
      <c r="G67" s="140">
        <v>29657</v>
      </c>
      <c r="H67" s="111">
        <v>88.5</v>
      </c>
      <c r="I67" s="140">
        <v>10789</v>
      </c>
      <c r="J67" s="140">
        <v>17474</v>
      </c>
      <c r="K67" s="140">
        <v>1353</v>
      </c>
      <c r="L67" s="140">
        <v>41</v>
      </c>
      <c r="M67" s="141">
        <v>4</v>
      </c>
    </row>
    <row r="68" spans="1:13" s="100" customFormat="1" ht="12.75">
      <c r="A68" s="109" t="s">
        <v>151</v>
      </c>
      <c r="B68" s="104"/>
      <c r="C68" s="106" t="s">
        <v>152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153</v>
      </c>
      <c r="E69" s="105"/>
      <c r="F69" s="106"/>
      <c r="G69" s="140">
        <v>755793</v>
      </c>
      <c r="H69" s="111">
        <v>27.2</v>
      </c>
      <c r="I69" s="140">
        <v>516782</v>
      </c>
      <c r="J69" s="140">
        <v>157570</v>
      </c>
      <c r="K69" s="140">
        <v>81441</v>
      </c>
      <c r="L69" s="140">
        <v>0</v>
      </c>
      <c r="M69" s="141">
        <v>500</v>
      </c>
    </row>
    <row r="70" spans="1:13" s="100" customFormat="1" ht="12.75">
      <c r="A70" s="109">
        <v>392</v>
      </c>
      <c r="B70" s="104"/>
      <c r="C70" s="106" t="s">
        <v>154</v>
      </c>
      <c r="D70" s="105"/>
      <c r="E70" s="105"/>
      <c r="F70" s="106"/>
      <c r="G70" s="140">
        <v>8323</v>
      </c>
      <c r="H70" s="118">
        <v>30.9</v>
      </c>
      <c r="I70" s="140">
        <v>0</v>
      </c>
      <c r="J70" s="140">
        <v>8323</v>
      </c>
      <c r="K70" s="140">
        <v>0</v>
      </c>
      <c r="L70" s="140">
        <v>0</v>
      </c>
      <c r="M70" s="141">
        <v>1511</v>
      </c>
    </row>
    <row r="71" spans="1:13" s="100" customFormat="1" ht="12.75">
      <c r="A71" s="109">
        <v>395</v>
      </c>
      <c r="B71" s="104"/>
      <c r="C71" s="106" t="s">
        <v>155</v>
      </c>
      <c r="D71" s="105"/>
      <c r="E71" s="105"/>
      <c r="F71" s="106"/>
      <c r="G71" s="140">
        <v>381708</v>
      </c>
      <c r="H71" s="111">
        <v>-52</v>
      </c>
      <c r="I71" s="140">
        <v>0</v>
      </c>
      <c r="J71" s="140">
        <v>367156</v>
      </c>
      <c r="K71" s="140">
        <v>8892</v>
      </c>
      <c r="L71" s="140">
        <v>5660</v>
      </c>
      <c r="M71" s="141">
        <v>587</v>
      </c>
    </row>
    <row r="72" spans="1:13" s="100" customFormat="1" ht="12.75">
      <c r="A72" s="109"/>
      <c r="B72" s="104"/>
      <c r="C72" s="106" t="s">
        <v>156</v>
      </c>
      <c r="D72" s="105"/>
      <c r="E72" s="105"/>
      <c r="F72" s="106"/>
      <c r="G72" s="140">
        <v>2139736</v>
      </c>
      <c r="H72" s="111">
        <v>-11.9</v>
      </c>
      <c r="I72" s="140">
        <v>716473</v>
      </c>
      <c r="J72" s="140">
        <v>1204734</v>
      </c>
      <c r="K72" s="140">
        <v>211973</v>
      </c>
      <c r="L72" s="140">
        <v>6556</v>
      </c>
      <c r="M72" s="141">
        <v>7101</v>
      </c>
    </row>
    <row r="73" spans="1:13" s="100" customFormat="1" ht="12.75">
      <c r="A73" s="109"/>
      <c r="B73" s="104"/>
      <c r="C73" s="106" t="s">
        <v>157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158</v>
      </c>
      <c r="E74" s="105"/>
      <c r="F74" s="106"/>
      <c r="G74" s="140">
        <v>15341118</v>
      </c>
      <c r="H74" s="111">
        <v>-0.3</v>
      </c>
      <c r="I74" s="140">
        <v>4193523</v>
      </c>
      <c r="J74" s="140">
        <v>6184369</v>
      </c>
      <c r="K74" s="140">
        <v>3222340</v>
      </c>
      <c r="L74" s="140">
        <v>1740886</v>
      </c>
      <c r="M74" s="141">
        <v>151386</v>
      </c>
    </row>
    <row r="75" spans="1:13" s="100" customFormat="1" ht="6.6" customHeight="1">
      <c r="A75" s="105" t="s">
        <v>159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2.75" customHeight="1">
      <c r="A76" s="279" t="s">
        <v>299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</row>
    <row r="77" spans="1:13" s="100" customFormat="1" ht="12.75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</row>
    <row r="78" spans="1:13" s="100" customFormat="1" ht="12.7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C4EE-7384-4BFB-9026-1D9762AD1B38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8.00390625" style="106" customWidth="1"/>
    <col min="7" max="7" width="9.00390625" style="106" customWidth="1"/>
    <col min="8" max="8" width="7.00390625" style="106" customWidth="1"/>
    <col min="9" max="11" width="8.00390625" style="106" customWidth="1"/>
    <col min="12" max="12" width="8.28125" style="106" customWidth="1"/>
    <col min="13" max="13" width="8.0039062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03" t="s">
        <v>301</v>
      </c>
      <c r="B1" s="303"/>
      <c r="C1" s="303"/>
      <c r="D1" s="303"/>
      <c r="E1" s="303"/>
      <c r="F1" s="280"/>
      <c r="G1" s="280"/>
      <c r="H1" s="280"/>
      <c r="I1" s="280"/>
      <c r="J1" s="280"/>
      <c r="K1" s="280"/>
      <c r="L1" s="280"/>
      <c r="M1" s="280"/>
    </row>
    <row r="2" spans="1:13" s="100" customFormat="1" ht="12">
      <c r="A2" s="280" t="s">
        <v>326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04" t="s">
        <v>97</v>
      </c>
      <c r="B4" s="284" t="s">
        <v>160</v>
      </c>
      <c r="C4" s="285"/>
      <c r="D4" s="285"/>
      <c r="E4" s="285"/>
      <c r="F4" s="285"/>
      <c r="G4" s="292" t="s">
        <v>295</v>
      </c>
      <c r="H4" s="293"/>
      <c r="I4" s="284" t="s">
        <v>82</v>
      </c>
      <c r="J4" s="285"/>
      <c r="K4" s="285"/>
      <c r="L4" s="286"/>
      <c r="M4" s="296" t="s">
        <v>262</v>
      </c>
    </row>
    <row r="5" spans="1:13" s="100" customFormat="1" ht="12.75">
      <c r="A5" s="282"/>
      <c r="B5" s="287"/>
      <c r="C5" s="288"/>
      <c r="D5" s="288"/>
      <c r="E5" s="288"/>
      <c r="F5" s="288"/>
      <c r="G5" s="294"/>
      <c r="H5" s="295"/>
      <c r="I5" s="290"/>
      <c r="J5" s="283"/>
      <c r="K5" s="283"/>
      <c r="L5" s="291"/>
      <c r="M5" s="297"/>
    </row>
    <row r="6" spans="1:13" s="100" customFormat="1" ht="12.75" customHeight="1">
      <c r="A6" s="282"/>
      <c r="B6" s="287"/>
      <c r="C6" s="288"/>
      <c r="D6" s="288"/>
      <c r="E6" s="288"/>
      <c r="F6" s="288"/>
      <c r="G6" s="287" t="s">
        <v>99</v>
      </c>
      <c r="H6" s="298" t="s">
        <v>330</v>
      </c>
      <c r="I6" s="298" t="s">
        <v>224</v>
      </c>
      <c r="J6" s="298" t="s">
        <v>263</v>
      </c>
      <c r="K6" s="292" t="s">
        <v>83</v>
      </c>
      <c r="L6" s="284" t="s">
        <v>40</v>
      </c>
      <c r="M6" s="292" t="s">
        <v>84</v>
      </c>
    </row>
    <row r="7" spans="1:13" s="100" customFormat="1" ht="12.75">
      <c r="A7" s="282"/>
      <c r="B7" s="287"/>
      <c r="C7" s="288"/>
      <c r="D7" s="288"/>
      <c r="E7" s="288"/>
      <c r="F7" s="288"/>
      <c r="G7" s="287"/>
      <c r="H7" s="299"/>
      <c r="I7" s="299"/>
      <c r="J7" s="299"/>
      <c r="K7" s="287"/>
      <c r="L7" s="287"/>
      <c r="M7" s="287"/>
    </row>
    <row r="8" spans="1:13" s="100" customFormat="1" ht="12.75">
      <c r="A8" s="282"/>
      <c r="B8" s="287"/>
      <c r="C8" s="288"/>
      <c r="D8" s="288"/>
      <c r="E8" s="288"/>
      <c r="F8" s="288"/>
      <c r="G8" s="287"/>
      <c r="H8" s="299"/>
      <c r="I8" s="299"/>
      <c r="J8" s="299"/>
      <c r="K8" s="287"/>
      <c r="L8" s="287"/>
      <c r="M8" s="287"/>
    </row>
    <row r="9" spans="1:13" s="100" customFormat="1" ht="12.75">
      <c r="A9" s="282"/>
      <c r="B9" s="287"/>
      <c r="C9" s="288"/>
      <c r="D9" s="288"/>
      <c r="E9" s="288"/>
      <c r="F9" s="288"/>
      <c r="G9" s="287"/>
      <c r="H9" s="299"/>
      <c r="I9" s="299"/>
      <c r="J9" s="299"/>
      <c r="K9" s="287"/>
      <c r="L9" s="287"/>
      <c r="M9" s="287"/>
    </row>
    <row r="10" spans="1:13" s="100" customFormat="1" ht="12.75">
      <c r="A10" s="282"/>
      <c r="B10" s="287"/>
      <c r="C10" s="288"/>
      <c r="D10" s="288"/>
      <c r="E10" s="288"/>
      <c r="F10" s="288"/>
      <c r="G10" s="287"/>
      <c r="H10" s="299"/>
      <c r="I10" s="299"/>
      <c r="J10" s="299"/>
      <c r="K10" s="287"/>
      <c r="L10" s="287"/>
      <c r="M10" s="287"/>
    </row>
    <row r="11" spans="1:13" s="100" customFormat="1" ht="12.75">
      <c r="A11" s="282"/>
      <c r="B11" s="287"/>
      <c r="C11" s="288"/>
      <c r="D11" s="288"/>
      <c r="E11" s="288"/>
      <c r="F11" s="288"/>
      <c r="G11" s="287"/>
      <c r="H11" s="299"/>
      <c r="I11" s="299"/>
      <c r="J11" s="299"/>
      <c r="K11" s="287"/>
      <c r="L11" s="287"/>
      <c r="M11" s="287"/>
    </row>
    <row r="12" spans="1:13" s="100" customFormat="1" ht="12.75">
      <c r="A12" s="282"/>
      <c r="B12" s="287"/>
      <c r="C12" s="288"/>
      <c r="D12" s="288"/>
      <c r="E12" s="288"/>
      <c r="F12" s="288"/>
      <c r="G12" s="290"/>
      <c r="H12" s="300"/>
      <c r="I12" s="300"/>
      <c r="J12" s="300"/>
      <c r="K12" s="290"/>
      <c r="L12" s="290"/>
      <c r="M12" s="290"/>
    </row>
    <row r="13" spans="1:13" s="100" customFormat="1" ht="12.75">
      <c r="A13" s="283"/>
      <c r="B13" s="290"/>
      <c r="C13" s="283"/>
      <c r="D13" s="283"/>
      <c r="E13" s="283"/>
      <c r="F13" s="283"/>
      <c r="G13" s="158" t="s">
        <v>85</v>
      </c>
      <c r="H13" s="158" t="s">
        <v>100</v>
      </c>
      <c r="I13" s="301" t="s">
        <v>85</v>
      </c>
      <c r="J13" s="302"/>
      <c r="K13" s="302"/>
      <c r="L13" s="302"/>
      <c r="M13" s="302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161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162</v>
      </c>
      <c r="B16" s="124"/>
      <c r="C16" s="106" t="s">
        <v>14</v>
      </c>
      <c r="D16" s="123"/>
      <c r="E16" s="123"/>
      <c r="F16" s="106"/>
      <c r="G16" s="140">
        <v>3441094</v>
      </c>
      <c r="H16" s="13">
        <v>11.2</v>
      </c>
      <c r="I16" s="140">
        <v>1459011</v>
      </c>
      <c r="J16" s="140">
        <v>1330444</v>
      </c>
      <c r="K16" s="140">
        <v>555939</v>
      </c>
      <c r="L16" s="140">
        <v>95701</v>
      </c>
      <c r="M16" s="141">
        <v>100302</v>
      </c>
    </row>
    <row r="17" spans="1:13" s="100" customFormat="1" ht="12.75">
      <c r="A17" s="123" t="s">
        <v>163</v>
      </c>
      <c r="B17" s="124"/>
      <c r="C17" s="106" t="s">
        <v>268</v>
      </c>
      <c r="D17" s="123"/>
      <c r="E17" s="123"/>
      <c r="F17" s="106"/>
      <c r="G17" s="140">
        <v>2606160</v>
      </c>
      <c r="H17" s="13">
        <v>6.5</v>
      </c>
      <c r="I17" s="140">
        <v>868336</v>
      </c>
      <c r="J17" s="140">
        <v>1252978</v>
      </c>
      <c r="K17" s="140">
        <v>453385</v>
      </c>
      <c r="L17" s="140">
        <v>31461</v>
      </c>
      <c r="M17" s="141">
        <v>40298</v>
      </c>
    </row>
    <row r="18" spans="1:13" s="100" customFormat="1" ht="12.75">
      <c r="A18" s="123" t="s">
        <v>164</v>
      </c>
      <c r="B18" s="124"/>
      <c r="C18" s="106" t="s">
        <v>233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269</v>
      </c>
      <c r="E19" s="106"/>
      <c r="F19" s="106"/>
      <c r="G19" s="140">
        <v>326907</v>
      </c>
      <c r="H19" s="13">
        <v>18.3</v>
      </c>
      <c r="I19" s="140">
        <v>182730</v>
      </c>
      <c r="J19" s="140">
        <v>96445</v>
      </c>
      <c r="K19" s="140">
        <v>43501</v>
      </c>
      <c r="L19" s="140">
        <v>4231</v>
      </c>
      <c r="M19" s="141">
        <v>197</v>
      </c>
    </row>
    <row r="20" spans="1:13" s="100" customFormat="1" ht="12.75">
      <c r="A20" s="123" t="s">
        <v>270</v>
      </c>
      <c r="B20" s="124"/>
      <c r="C20" s="106" t="s">
        <v>165</v>
      </c>
      <c r="D20" s="123"/>
      <c r="E20" s="123"/>
      <c r="F20" s="106"/>
      <c r="G20" s="140">
        <v>342211</v>
      </c>
      <c r="H20" s="13">
        <v>-4.1</v>
      </c>
      <c r="I20" s="140">
        <v>10943</v>
      </c>
      <c r="J20" s="140">
        <v>293623</v>
      </c>
      <c r="K20" s="140">
        <v>37555</v>
      </c>
      <c r="L20" s="140">
        <v>90</v>
      </c>
      <c r="M20" s="141">
        <v>1152</v>
      </c>
    </row>
    <row r="21" spans="1:13" s="100" customFormat="1" ht="12.75">
      <c r="A21" s="106"/>
      <c r="B21" s="121"/>
      <c r="C21" s="106" t="s">
        <v>239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240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241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166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167</v>
      </c>
      <c r="B25" s="124"/>
      <c r="C25" s="106" t="s">
        <v>168</v>
      </c>
      <c r="D25" s="123"/>
      <c r="E25" s="123"/>
      <c r="F25" s="106"/>
      <c r="G25" s="140">
        <v>547696</v>
      </c>
      <c r="H25" s="13">
        <v>17.5</v>
      </c>
      <c r="I25" s="140">
        <v>109242</v>
      </c>
      <c r="J25" s="140">
        <v>185256</v>
      </c>
      <c r="K25" s="140">
        <v>194786</v>
      </c>
      <c r="L25" s="140">
        <v>58412</v>
      </c>
      <c r="M25" s="141">
        <v>2171</v>
      </c>
    </row>
    <row r="26" spans="1:13" s="100" customFormat="1" ht="12.75">
      <c r="A26" s="123" t="s">
        <v>169</v>
      </c>
      <c r="B26" s="124"/>
      <c r="C26" s="106" t="s">
        <v>170</v>
      </c>
      <c r="D26" s="123"/>
      <c r="E26" s="123"/>
      <c r="F26" s="106"/>
      <c r="G26" s="140">
        <v>1550534</v>
      </c>
      <c r="H26" s="13">
        <v>8.5</v>
      </c>
      <c r="I26" s="140">
        <v>631392</v>
      </c>
      <c r="J26" s="140">
        <v>679397</v>
      </c>
      <c r="K26" s="140">
        <v>174193</v>
      </c>
      <c r="L26" s="140">
        <v>65553</v>
      </c>
      <c r="M26" s="141">
        <v>375</v>
      </c>
    </row>
    <row r="27" spans="1:13" s="100" customFormat="1" ht="12.75">
      <c r="A27" s="123" t="s">
        <v>171</v>
      </c>
      <c r="B27" s="124"/>
      <c r="C27" s="106" t="s">
        <v>172</v>
      </c>
      <c r="D27" s="123"/>
      <c r="E27" s="123"/>
      <c r="F27" s="106"/>
      <c r="G27" s="140">
        <v>502725</v>
      </c>
      <c r="H27" s="13">
        <v>14</v>
      </c>
      <c r="I27" s="140">
        <v>87979</v>
      </c>
      <c r="J27" s="140">
        <v>384033</v>
      </c>
      <c r="K27" s="140">
        <v>28432</v>
      </c>
      <c r="L27" s="140">
        <v>2282</v>
      </c>
      <c r="M27" s="141">
        <v>869</v>
      </c>
    </row>
    <row r="28" spans="1:13" s="100" customFormat="1" ht="12.75">
      <c r="A28" s="123"/>
      <c r="B28" s="124"/>
      <c r="C28" s="106" t="s">
        <v>271</v>
      </c>
      <c r="D28" s="123"/>
      <c r="E28" s="123"/>
      <c r="F28" s="106"/>
      <c r="G28" s="140" t="s">
        <v>335</v>
      </c>
      <c r="H28" s="13"/>
      <c r="I28" s="140" t="s">
        <v>335</v>
      </c>
      <c r="J28" s="140" t="s">
        <v>335</v>
      </c>
      <c r="K28" s="140" t="s">
        <v>335</v>
      </c>
      <c r="L28" s="141" t="s">
        <v>335</v>
      </c>
      <c r="M28" s="141" t="s">
        <v>335</v>
      </c>
    </row>
    <row r="29" spans="1:13" s="100" customFormat="1" ht="12.75">
      <c r="A29" s="123" t="s">
        <v>272</v>
      </c>
      <c r="B29" s="124"/>
      <c r="C29" s="106"/>
      <c r="D29" s="123" t="s">
        <v>273</v>
      </c>
      <c r="E29" s="123"/>
      <c r="F29" s="106"/>
      <c r="G29" s="140">
        <v>313644</v>
      </c>
      <c r="H29" s="13">
        <v>10.9</v>
      </c>
      <c r="I29" s="140">
        <v>186186</v>
      </c>
      <c r="J29" s="140">
        <v>25</v>
      </c>
      <c r="K29" s="140">
        <v>127432</v>
      </c>
      <c r="L29" s="141">
        <v>0</v>
      </c>
      <c r="M29" s="141">
        <v>0</v>
      </c>
    </row>
    <row r="30" spans="1:13" s="100" customFormat="1" ht="12.75">
      <c r="A30" s="123" t="s">
        <v>274</v>
      </c>
      <c r="B30" s="124"/>
      <c r="C30" s="106"/>
      <c r="D30" s="123" t="s">
        <v>267</v>
      </c>
      <c r="E30" s="123"/>
      <c r="F30" s="106"/>
      <c r="G30" s="140">
        <v>3547</v>
      </c>
      <c r="H30" s="13">
        <v>7</v>
      </c>
      <c r="I30" s="140">
        <v>2408</v>
      </c>
      <c r="J30" s="140">
        <v>0</v>
      </c>
      <c r="K30" s="140">
        <v>1138</v>
      </c>
      <c r="L30" s="141">
        <v>0</v>
      </c>
      <c r="M30" s="141">
        <v>0</v>
      </c>
    </row>
    <row r="31" spans="1:13" s="100" customFormat="1" ht="12.75">
      <c r="A31" s="123" t="s">
        <v>275</v>
      </c>
      <c r="B31" s="124"/>
      <c r="C31" s="106"/>
      <c r="D31" s="123" t="s">
        <v>276</v>
      </c>
      <c r="E31" s="123"/>
      <c r="F31" s="106"/>
      <c r="G31" s="140">
        <v>5020</v>
      </c>
      <c r="H31" s="13">
        <v>-11.1</v>
      </c>
      <c r="I31" s="140">
        <v>1893</v>
      </c>
      <c r="J31" s="140">
        <v>0</v>
      </c>
      <c r="K31" s="140">
        <v>3127</v>
      </c>
      <c r="L31" s="141">
        <v>0</v>
      </c>
      <c r="M31" s="141">
        <v>0</v>
      </c>
    </row>
    <row r="32" spans="1:13" s="100" customFormat="1" ht="12.75">
      <c r="A32" s="123" t="s">
        <v>277</v>
      </c>
      <c r="B32" s="124"/>
      <c r="C32" s="106"/>
      <c r="D32" s="123" t="s">
        <v>278</v>
      </c>
      <c r="E32" s="123"/>
      <c r="F32" s="106"/>
      <c r="G32" s="140">
        <v>89</v>
      </c>
      <c r="H32" s="13">
        <v>50.9</v>
      </c>
      <c r="I32" s="140">
        <v>0</v>
      </c>
      <c r="J32" s="140">
        <v>0</v>
      </c>
      <c r="K32" s="140">
        <v>89</v>
      </c>
      <c r="L32" s="141">
        <v>0</v>
      </c>
      <c r="M32" s="141">
        <v>0</v>
      </c>
    </row>
    <row r="33" spans="1:13" ht="12.75">
      <c r="A33" s="123" t="s">
        <v>279</v>
      </c>
      <c r="B33" s="124"/>
      <c r="D33" s="123" t="s">
        <v>280</v>
      </c>
      <c r="E33" s="123"/>
      <c r="G33" s="140">
        <v>8255</v>
      </c>
      <c r="H33" s="13">
        <v>18.8</v>
      </c>
      <c r="I33" s="140">
        <v>2579</v>
      </c>
      <c r="J33" s="140">
        <v>0</v>
      </c>
      <c r="K33" s="140">
        <v>5676</v>
      </c>
      <c r="L33" s="141">
        <v>0</v>
      </c>
      <c r="M33" s="141">
        <v>0</v>
      </c>
    </row>
    <row r="34" spans="1:13" ht="12.75">
      <c r="A34" s="123" t="s">
        <v>173</v>
      </c>
      <c r="B34" s="124"/>
      <c r="C34" s="106" t="s">
        <v>174</v>
      </c>
      <c r="D34" s="123"/>
      <c r="E34" s="123"/>
      <c r="G34" s="140">
        <v>901670</v>
      </c>
      <c r="H34" s="13">
        <v>15.8</v>
      </c>
      <c r="I34" s="140">
        <v>230277</v>
      </c>
      <c r="J34" s="140">
        <v>0</v>
      </c>
      <c r="K34" s="140">
        <v>227376</v>
      </c>
      <c r="L34" s="140">
        <v>444017</v>
      </c>
      <c r="M34" s="141">
        <v>0</v>
      </c>
    </row>
    <row r="35" spans="1:13" ht="12.75">
      <c r="A35" s="123" t="s">
        <v>175</v>
      </c>
      <c r="B35" s="124"/>
      <c r="C35" s="106" t="s">
        <v>281</v>
      </c>
      <c r="D35" s="123"/>
      <c r="E35" s="123"/>
      <c r="G35" s="140">
        <v>1800480</v>
      </c>
      <c r="H35" s="13">
        <v>13.1</v>
      </c>
      <c r="I35" s="140">
        <v>295525</v>
      </c>
      <c r="J35" s="140">
        <v>1332</v>
      </c>
      <c r="K35" s="140">
        <v>347383</v>
      </c>
      <c r="L35" s="140">
        <v>1156240</v>
      </c>
      <c r="M35" s="178">
        <v>0</v>
      </c>
    </row>
    <row r="36" spans="2:13" ht="12.75">
      <c r="B36" s="121"/>
      <c r="C36" s="106" t="s">
        <v>16</v>
      </c>
      <c r="G36" s="115" t="s">
        <v>335</v>
      </c>
      <c r="H36" s="13"/>
      <c r="I36" s="115" t="s">
        <v>335</v>
      </c>
      <c r="J36" s="115" t="s">
        <v>335</v>
      </c>
      <c r="K36" s="115" t="s">
        <v>335</v>
      </c>
      <c r="L36" s="115" t="s">
        <v>335</v>
      </c>
      <c r="M36" s="116" t="s">
        <v>335</v>
      </c>
    </row>
    <row r="37" spans="1:13" ht="12.75">
      <c r="A37" s="123" t="s">
        <v>176</v>
      </c>
      <c r="B37" s="124"/>
      <c r="C37" s="123"/>
      <c r="D37" s="106" t="s">
        <v>168</v>
      </c>
      <c r="E37" s="123"/>
      <c r="G37" s="140">
        <v>165</v>
      </c>
      <c r="H37" s="160">
        <v>-42.5</v>
      </c>
      <c r="I37" s="140">
        <v>2</v>
      </c>
      <c r="J37" s="140">
        <v>158</v>
      </c>
      <c r="K37" s="159">
        <v>4</v>
      </c>
      <c r="L37" s="140">
        <v>1</v>
      </c>
      <c r="M37" s="141">
        <v>34</v>
      </c>
    </row>
    <row r="38" spans="1:13" ht="12.75">
      <c r="A38" s="123" t="s">
        <v>282</v>
      </c>
      <c r="B38" s="124"/>
      <c r="C38" s="123"/>
      <c r="D38" s="106" t="s">
        <v>170</v>
      </c>
      <c r="E38" s="123"/>
      <c r="G38" s="140">
        <v>70146</v>
      </c>
      <c r="H38" s="13">
        <v>33.8</v>
      </c>
      <c r="I38" s="140">
        <v>35208</v>
      </c>
      <c r="J38" s="140">
        <v>27707</v>
      </c>
      <c r="K38" s="140">
        <v>7048</v>
      </c>
      <c r="L38" s="140">
        <v>183</v>
      </c>
      <c r="M38" s="141">
        <v>263</v>
      </c>
    </row>
    <row r="39" spans="1:13" ht="12.75">
      <c r="A39" s="123" t="s">
        <v>177</v>
      </c>
      <c r="B39" s="124"/>
      <c r="C39" s="123"/>
      <c r="D39" s="106" t="s">
        <v>178</v>
      </c>
      <c r="E39" s="123"/>
      <c r="G39" s="140">
        <v>4923</v>
      </c>
      <c r="H39" s="13">
        <v>75.1</v>
      </c>
      <c r="I39" s="140">
        <v>4455</v>
      </c>
      <c r="J39" s="140">
        <v>243</v>
      </c>
      <c r="K39" s="140">
        <v>225</v>
      </c>
      <c r="L39" s="113">
        <v>0</v>
      </c>
      <c r="M39" s="141">
        <v>0</v>
      </c>
    </row>
    <row r="40" spans="2:13" ht="12.75">
      <c r="B40" s="121"/>
      <c r="C40" s="106" t="s">
        <v>179</v>
      </c>
      <c r="G40" s="115" t="s">
        <v>335</v>
      </c>
      <c r="H40" s="13"/>
      <c r="I40" s="115" t="s">
        <v>335</v>
      </c>
      <c r="J40" s="115" t="s">
        <v>335</v>
      </c>
      <c r="K40" s="115" t="s">
        <v>335</v>
      </c>
      <c r="L40" s="115" t="s">
        <v>335</v>
      </c>
      <c r="M40" s="116" t="s">
        <v>335</v>
      </c>
    </row>
    <row r="41" spans="2:13" ht="12.75">
      <c r="B41" s="121"/>
      <c r="D41" s="106" t="s">
        <v>180</v>
      </c>
      <c r="G41" s="115" t="s">
        <v>335</v>
      </c>
      <c r="H41" s="13"/>
      <c r="I41" s="115" t="s">
        <v>335</v>
      </c>
      <c r="J41" s="115" t="s">
        <v>335</v>
      </c>
      <c r="K41" s="115" t="s">
        <v>335</v>
      </c>
      <c r="L41" s="115" t="s">
        <v>335</v>
      </c>
      <c r="M41" s="116" t="s">
        <v>335</v>
      </c>
    </row>
    <row r="42" spans="1:13" ht="12.75">
      <c r="A42" s="123" t="s">
        <v>181</v>
      </c>
      <c r="B42" s="124"/>
      <c r="C42" s="123"/>
      <c r="D42" s="123"/>
      <c r="E42" s="106" t="s">
        <v>182</v>
      </c>
      <c r="G42" s="140">
        <v>0</v>
      </c>
      <c r="H42" s="140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</row>
    <row r="43" spans="1:13" ht="12.75">
      <c r="A43" s="123" t="s">
        <v>183</v>
      </c>
      <c r="B43" s="124"/>
      <c r="C43" s="123"/>
      <c r="D43" s="123"/>
      <c r="E43" s="106" t="s">
        <v>184</v>
      </c>
      <c r="G43" s="140">
        <v>0</v>
      </c>
      <c r="H43" s="140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</row>
    <row r="44" spans="1:13" ht="12.75">
      <c r="A44" s="123" t="s">
        <v>185</v>
      </c>
      <c r="B44" s="124"/>
      <c r="C44" s="123"/>
      <c r="D44" s="106" t="s">
        <v>186</v>
      </c>
      <c r="E44" s="123"/>
      <c r="G44" s="140">
        <v>2792896</v>
      </c>
      <c r="H44" s="13">
        <v>5.2</v>
      </c>
      <c r="I44" s="140">
        <v>446218</v>
      </c>
      <c r="J44" s="140">
        <v>1615852</v>
      </c>
      <c r="K44" s="140">
        <v>730825</v>
      </c>
      <c r="L44" s="141">
        <v>0</v>
      </c>
      <c r="M44" s="141">
        <v>400</v>
      </c>
    </row>
    <row r="45" spans="1:13" ht="12.75">
      <c r="A45" s="123" t="s">
        <v>187</v>
      </c>
      <c r="B45" s="124"/>
      <c r="C45" s="123"/>
      <c r="D45" s="106" t="s">
        <v>188</v>
      </c>
      <c r="E45" s="123"/>
      <c r="G45" s="140">
        <v>99631</v>
      </c>
      <c r="H45" s="13">
        <v>2.9</v>
      </c>
      <c r="I45" s="113">
        <v>0</v>
      </c>
      <c r="J45" s="140">
        <v>99631</v>
      </c>
      <c r="K45" s="140">
        <v>0</v>
      </c>
      <c r="L45" s="141">
        <v>0</v>
      </c>
      <c r="M45" s="178">
        <v>0</v>
      </c>
    </row>
    <row r="46" spans="1:13" ht="12.75">
      <c r="A46" s="123" t="s">
        <v>305</v>
      </c>
      <c r="B46" s="124"/>
      <c r="C46" s="106" t="s">
        <v>189</v>
      </c>
      <c r="D46" s="123"/>
      <c r="E46" s="123"/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1">
        <v>0</v>
      </c>
    </row>
    <row r="47" spans="1:13" ht="12.75">
      <c r="A47" s="123" t="s">
        <v>190</v>
      </c>
      <c r="B47" s="124"/>
      <c r="C47" s="106" t="s">
        <v>238</v>
      </c>
      <c r="D47" s="123"/>
      <c r="E47" s="123"/>
      <c r="G47" s="140">
        <v>103751</v>
      </c>
      <c r="H47" s="13">
        <v>-31.5</v>
      </c>
      <c r="I47" s="140">
        <v>0</v>
      </c>
      <c r="J47" s="140">
        <v>103751</v>
      </c>
      <c r="K47" s="140">
        <v>0</v>
      </c>
      <c r="L47" s="140">
        <v>0</v>
      </c>
      <c r="M47" s="141">
        <v>127</v>
      </c>
    </row>
    <row r="48" spans="2:16" ht="12.75">
      <c r="B48" s="121"/>
      <c r="C48" s="106" t="s">
        <v>137</v>
      </c>
      <c r="G48" s="140">
        <v>15421543</v>
      </c>
      <c r="H48" s="13">
        <v>9.1</v>
      </c>
      <c r="I48" s="140">
        <v>4554383</v>
      </c>
      <c r="J48" s="140">
        <v>6070874</v>
      </c>
      <c r="K48" s="140">
        <v>2938114</v>
      </c>
      <c r="L48" s="140">
        <v>1858171</v>
      </c>
      <c r="M48" s="141">
        <v>146188</v>
      </c>
      <c r="P48" s="126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15"/>
      <c r="J50" s="115"/>
      <c r="K50" s="115"/>
      <c r="L50" s="115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306</v>
      </c>
      <c r="B52" s="124"/>
      <c r="C52" s="106" t="s">
        <v>192</v>
      </c>
      <c r="D52" s="123"/>
      <c r="E52" s="123"/>
      <c r="F52" s="106"/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1">
        <v>0</v>
      </c>
    </row>
    <row r="53" spans="1:13" s="100" customFormat="1" ht="12.75">
      <c r="A53" s="123" t="s">
        <v>307</v>
      </c>
      <c r="B53" s="124"/>
      <c r="C53" s="106" t="s">
        <v>193</v>
      </c>
      <c r="D53" s="123"/>
      <c r="E53" s="123"/>
      <c r="F53" s="106"/>
      <c r="G53" s="140">
        <v>4</v>
      </c>
      <c r="H53" s="13">
        <v>-98.3</v>
      </c>
      <c r="I53" s="140">
        <v>0</v>
      </c>
      <c r="J53" s="140">
        <v>4</v>
      </c>
      <c r="K53" s="140">
        <v>0</v>
      </c>
      <c r="L53" s="140">
        <v>0</v>
      </c>
      <c r="M53" s="141">
        <v>0</v>
      </c>
    </row>
    <row r="54" spans="1:13" s="100" customFormat="1" ht="12.75">
      <c r="A54" s="123" t="s">
        <v>194</v>
      </c>
      <c r="B54" s="124"/>
      <c r="C54" s="106" t="s">
        <v>195</v>
      </c>
      <c r="D54" s="123"/>
      <c r="E54" s="123"/>
      <c r="F54" s="106"/>
      <c r="G54" s="140">
        <v>97376</v>
      </c>
      <c r="H54" s="13">
        <v>64.2</v>
      </c>
      <c r="I54" s="140">
        <v>35036</v>
      </c>
      <c r="J54" s="140">
        <v>29761</v>
      </c>
      <c r="K54" s="140">
        <v>32579</v>
      </c>
      <c r="L54" s="140">
        <v>0</v>
      </c>
      <c r="M54" s="141">
        <v>0</v>
      </c>
    </row>
    <row r="55" spans="1:13" s="100" customFormat="1" ht="12.75">
      <c r="A55" s="123" t="s">
        <v>283</v>
      </c>
      <c r="B55" s="124"/>
      <c r="C55" s="106" t="s">
        <v>235</v>
      </c>
      <c r="D55" s="123"/>
      <c r="E55" s="123"/>
      <c r="F55" s="106"/>
      <c r="G55" s="140">
        <v>90307</v>
      </c>
      <c r="H55" s="13">
        <v>-50.1</v>
      </c>
      <c r="I55" s="140">
        <v>64951</v>
      </c>
      <c r="J55" s="140">
        <v>11029</v>
      </c>
      <c r="K55" s="140">
        <v>14326</v>
      </c>
      <c r="L55" s="140">
        <v>0</v>
      </c>
      <c r="M55" s="141">
        <v>6</v>
      </c>
    </row>
    <row r="56" spans="1:13" s="100" customFormat="1" ht="12.75">
      <c r="A56" s="123" t="s">
        <v>314</v>
      </c>
      <c r="B56" s="124"/>
      <c r="C56" s="106" t="s">
        <v>236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237</v>
      </c>
      <c r="E57" s="106"/>
      <c r="F57" s="106"/>
      <c r="G57" s="140">
        <v>530678</v>
      </c>
      <c r="H57" s="13">
        <v>4.8</v>
      </c>
      <c r="I57" s="140">
        <v>124275</v>
      </c>
      <c r="J57" s="140">
        <v>351198</v>
      </c>
      <c r="K57" s="140">
        <v>53307</v>
      </c>
      <c r="L57" s="140">
        <v>1898</v>
      </c>
      <c r="M57" s="141">
        <v>2873</v>
      </c>
    </row>
    <row r="58" spans="1:13" s="100" customFormat="1" ht="12.75">
      <c r="A58" s="123" t="s">
        <v>196</v>
      </c>
      <c r="B58" s="124"/>
      <c r="C58" s="106" t="s">
        <v>20</v>
      </c>
      <c r="D58" s="123"/>
      <c r="E58" s="123"/>
      <c r="F58" s="106"/>
      <c r="G58" s="140">
        <v>1640019</v>
      </c>
      <c r="H58" s="13">
        <v>11.4</v>
      </c>
      <c r="I58" s="140">
        <v>495170</v>
      </c>
      <c r="J58" s="140">
        <v>958658</v>
      </c>
      <c r="K58" s="140">
        <v>178118</v>
      </c>
      <c r="L58" s="140">
        <v>8073</v>
      </c>
      <c r="M58" s="141">
        <v>4960</v>
      </c>
    </row>
    <row r="59" spans="1:13" s="100" customFormat="1" ht="12.75">
      <c r="A59" s="106"/>
      <c r="B59" s="121"/>
      <c r="C59" s="106" t="s">
        <v>197</v>
      </c>
      <c r="D59" s="106"/>
      <c r="E59" s="106"/>
      <c r="F59" s="106"/>
      <c r="G59" s="140">
        <v>455183</v>
      </c>
      <c r="H59" s="13">
        <v>13.2</v>
      </c>
      <c r="I59" s="140">
        <v>217630</v>
      </c>
      <c r="J59" s="140">
        <v>134238</v>
      </c>
      <c r="K59" s="140">
        <v>100339</v>
      </c>
      <c r="L59" s="140">
        <v>2977</v>
      </c>
      <c r="M59" s="141">
        <v>1689</v>
      </c>
    </row>
    <row r="60" spans="1:13" s="100" customFormat="1" ht="12.75">
      <c r="A60" s="106"/>
      <c r="B60" s="121"/>
      <c r="C60" s="106"/>
      <c r="D60" s="106"/>
      <c r="E60" s="106"/>
      <c r="F60" s="106" t="s">
        <v>31</v>
      </c>
      <c r="G60" s="140">
        <v>204383</v>
      </c>
      <c r="H60" s="13">
        <v>10.3</v>
      </c>
      <c r="I60" s="140">
        <v>33009</v>
      </c>
      <c r="J60" s="140">
        <v>145610</v>
      </c>
      <c r="K60" s="140">
        <v>25764</v>
      </c>
      <c r="L60" s="141">
        <v>0</v>
      </c>
      <c r="M60" s="114">
        <v>0</v>
      </c>
    </row>
    <row r="61" spans="1:13" s="100" customFormat="1" ht="12.75">
      <c r="A61" s="106"/>
      <c r="B61" s="121"/>
      <c r="C61" s="106"/>
      <c r="D61" s="106"/>
      <c r="E61" s="106"/>
      <c r="F61" s="106" t="s">
        <v>198</v>
      </c>
      <c r="G61" s="140">
        <v>98166</v>
      </c>
      <c r="H61" s="13">
        <v>0.4</v>
      </c>
      <c r="I61" s="140">
        <v>3067</v>
      </c>
      <c r="J61" s="140">
        <v>95099</v>
      </c>
      <c r="K61" s="141">
        <v>0</v>
      </c>
      <c r="L61" s="141">
        <v>0</v>
      </c>
      <c r="M61" s="141">
        <v>1288</v>
      </c>
    </row>
    <row r="62" spans="1:13" s="100" customFormat="1" ht="12.75">
      <c r="A62" s="123" t="s">
        <v>199</v>
      </c>
      <c r="B62" s="124"/>
      <c r="C62" s="106" t="s">
        <v>200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201</v>
      </c>
      <c r="E63" s="106"/>
      <c r="F63" s="106"/>
      <c r="G63" s="140">
        <v>343305</v>
      </c>
      <c r="H63" s="13">
        <v>-4.4</v>
      </c>
      <c r="I63" s="140">
        <v>96945</v>
      </c>
      <c r="J63" s="140">
        <v>189949</v>
      </c>
      <c r="K63" s="140">
        <v>54955</v>
      </c>
      <c r="L63" s="140">
        <v>1456</v>
      </c>
      <c r="M63" s="141">
        <v>2272</v>
      </c>
    </row>
    <row r="64" spans="1:13" s="100" customFormat="1" ht="12.75">
      <c r="A64" s="106"/>
      <c r="B64" s="121"/>
      <c r="C64" s="106" t="s">
        <v>202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203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204</v>
      </c>
      <c r="B66" s="124"/>
      <c r="C66" s="123"/>
      <c r="D66" s="106" t="s">
        <v>168</v>
      </c>
      <c r="E66" s="123"/>
      <c r="G66" s="140">
        <v>50880</v>
      </c>
      <c r="H66" s="13">
        <v>22.6</v>
      </c>
      <c r="I66" s="140">
        <v>8355</v>
      </c>
      <c r="J66" s="140">
        <v>27849</v>
      </c>
      <c r="K66" s="140">
        <v>14070</v>
      </c>
      <c r="L66" s="140">
        <v>607</v>
      </c>
      <c r="M66" s="141">
        <v>808</v>
      </c>
    </row>
    <row r="67" spans="1:13" ht="12.75">
      <c r="A67" s="123" t="s">
        <v>205</v>
      </c>
      <c r="B67" s="124"/>
      <c r="C67" s="123"/>
      <c r="D67" s="106" t="s">
        <v>170</v>
      </c>
      <c r="E67" s="123"/>
      <c r="G67" s="140">
        <v>156452</v>
      </c>
      <c r="H67" s="13">
        <v>-3.1</v>
      </c>
      <c r="I67" s="140">
        <v>58805</v>
      </c>
      <c r="J67" s="140">
        <v>72613</v>
      </c>
      <c r="K67" s="140">
        <v>22101</v>
      </c>
      <c r="L67" s="140">
        <v>2933</v>
      </c>
      <c r="M67" s="141">
        <v>3</v>
      </c>
    </row>
    <row r="68" spans="1:13" ht="12.75">
      <c r="A68" s="123" t="s">
        <v>206</v>
      </c>
      <c r="B68" s="124"/>
      <c r="C68" s="106" t="s">
        <v>207</v>
      </c>
      <c r="D68" s="123"/>
      <c r="E68" s="123"/>
      <c r="G68" s="140">
        <v>192</v>
      </c>
      <c r="H68" s="160">
        <v>-35.5</v>
      </c>
      <c r="I68" s="127">
        <v>4</v>
      </c>
      <c r="J68" s="140">
        <v>187</v>
      </c>
      <c r="K68" s="125">
        <v>1</v>
      </c>
      <c r="L68" s="141">
        <v>0</v>
      </c>
      <c r="M68" s="141">
        <v>0</v>
      </c>
    </row>
    <row r="69" spans="1:13" ht="12.75">
      <c r="A69" s="123" t="s">
        <v>208</v>
      </c>
      <c r="B69" s="124"/>
      <c r="C69" s="106" t="s">
        <v>209</v>
      </c>
      <c r="D69" s="123"/>
      <c r="E69" s="123"/>
      <c r="G69" s="140">
        <v>271</v>
      </c>
      <c r="H69" s="13">
        <v>-18.7</v>
      </c>
      <c r="I69" s="140">
        <v>0</v>
      </c>
      <c r="J69" s="140">
        <v>26</v>
      </c>
      <c r="K69" s="140">
        <v>0</v>
      </c>
      <c r="L69" s="140">
        <v>245</v>
      </c>
      <c r="M69" s="155">
        <v>2</v>
      </c>
    </row>
    <row r="70" spans="1:13" ht="12.75">
      <c r="A70" s="123" t="s">
        <v>210</v>
      </c>
      <c r="B70" s="124"/>
      <c r="C70" s="106" t="s">
        <v>211</v>
      </c>
      <c r="D70" s="123"/>
      <c r="E70" s="123"/>
      <c r="G70" s="140">
        <v>7729</v>
      </c>
      <c r="H70" s="160">
        <v>51</v>
      </c>
      <c r="I70" s="140">
        <v>0</v>
      </c>
      <c r="J70" s="140">
        <v>7729</v>
      </c>
      <c r="K70" s="140">
        <v>0</v>
      </c>
      <c r="L70" s="141">
        <v>0</v>
      </c>
      <c r="M70" s="125">
        <v>976</v>
      </c>
    </row>
    <row r="71" spans="1:13" ht="12.75">
      <c r="A71" s="123" t="s">
        <v>212</v>
      </c>
      <c r="B71" s="124"/>
      <c r="C71" s="106" t="s">
        <v>234</v>
      </c>
      <c r="D71" s="123"/>
      <c r="E71" s="123"/>
      <c r="G71" s="140">
        <v>72103</v>
      </c>
      <c r="H71" s="13">
        <v>8.5</v>
      </c>
      <c r="I71" s="140">
        <v>0</v>
      </c>
      <c r="J71" s="140">
        <v>72103</v>
      </c>
      <c r="K71" s="140">
        <v>0</v>
      </c>
      <c r="L71" s="141">
        <v>0</v>
      </c>
      <c r="M71" s="141">
        <v>526</v>
      </c>
    </row>
    <row r="72" spans="2:14" ht="12.75">
      <c r="B72" s="121"/>
      <c r="C72" s="106" t="s">
        <v>156</v>
      </c>
      <c r="G72" s="140">
        <v>2989315</v>
      </c>
      <c r="H72" s="13">
        <v>4.8</v>
      </c>
      <c r="I72" s="140">
        <v>883541</v>
      </c>
      <c r="J72" s="140">
        <v>1721106</v>
      </c>
      <c r="K72" s="140">
        <v>369457</v>
      </c>
      <c r="L72" s="140">
        <v>15211</v>
      </c>
      <c r="M72" s="141">
        <v>12427</v>
      </c>
      <c r="N72" s="82"/>
    </row>
    <row r="73" spans="2:13" ht="12.75">
      <c r="B73" s="121"/>
      <c r="C73" s="106" t="s">
        <v>213</v>
      </c>
      <c r="G73" s="115"/>
      <c r="H73" s="13"/>
      <c r="I73" s="115"/>
      <c r="J73" s="115"/>
      <c r="K73" s="115"/>
      <c r="L73" s="115"/>
      <c r="M73" s="116"/>
    </row>
    <row r="74" spans="2:13" ht="12.75">
      <c r="B74" s="121"/>
      <c r="D74" s="106" t="s">
        <v>158</v>
      </c>
      <c r="G74" s="140">
        <v>18410858</v>
      </c>
      <c r="H74" s="13">
        <v>8.4</v>
      </c>
      <c r="I74" s="140">
        <v>5437924</v>
      </c>
      <c r="J74" s="140">
        <v>7791981</v>
      </c>
      <c r="K74" s="140">
        <v>3307571</v>
      </c>
      <c r="L74" s="140">
        <v>1873383</v>
      </c>
      <c r="M74" s="141">
        <v>158615</v>
      </c>
    </row>
    <row r="75" ht="6.6" customHeight="1">
      <c r="A75" s="106" t="s">
        <v>159</v>
      </c>
    </row>
    <row r="76" spans="1:5" ht="12.75">
      <c r="A76" s="123" t="s">
        <v>284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9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421875" style="52" customWidth="1"/>
    <col min="5" max="6" width="1.1484375" style="52" customWidth="1"/>
    <col min="7" max="7" width="3.7109375" style="52" customWidth="1"/>
    <col min="8" max="8" width="1.1484375" style="65" customWidth="1"/>
    <col min="9" max="16" width="9.7109375" style="52" customWidth="1"/>
    <col min="17" max="16384" width="10.28125" style="52" customWidth="1"/>
  </cols>
  <sheetData>
    <row r="1" spans="1:16" ht="12">
      <c r="A1" s="306" t="s">
        <v>304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2" customHeight="1">
      <c r="A2" s="306" t="s">
        <v>319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2:8" ht="9" customHeight="1">
      <c r="B3" s="135"/>
      <c r="C3" s="135"/>
      <c r="D3" s="135"/>
      <c r="E3" s="135"/>
      <c r="F3" s="135"/>
      <c r="G3" s="135"/>
      <c r="H3" s="135"/>
    </row>
    <row r="4" spans="1:16" ht="12" customHeight="1">
      <c r="A4" s="313" t="s">
        <v>63</v>
      </c>
      <c r="B4" s="313"/>
      <c r="C4" s="313"/>
      <c r="D4" s="313"/>
      <c r="E4" s="313"/>
      <c r="F4" s="313"/>
      <c r="G4" s="313"/>
      <c r="H4" s="313"/>
      <c r="I4" s="136" t="s">
        <v>64</v>
      </c>
      <c r="J4" s="128" t="s">
        <v>65</v>
      </c>
      <c r="K4" s="128" t="s">
        <v>64</v>
      </c>
      <c r="L4" s="129" t="s">
        <v>64</v>
      </c>
      <c r="M4" s="128" t="s">
        <v>66</v>
      </c>
      <c r="N4" s="128" t="s">
        <v>67</v>
      </c>
      <c r="O4" s="307" t="s">
        <v>68</v>
      </c>
      <c r="P4" s="309" t="s">
        <v>69</v>
      </c>
    </row>
    <row r="5" spans="1:16" ht="12" customHeight="1">
      <c r="A5" s="314"/>
      <c r="B5" s="314"/>
      <c r="C5" s="314"/>
      <c r="D5" s="314"/>
      <c r="E5" s="314"/>
      <c r="F5" s="314"/>
      <c r="G5" s="314"/>
      <c r="H5" s="314"/>
      <c r="I5" s="137" t="s">
        <v>70</v>
      </c>
      <c r="J5" s="130" t="s">
        <v>70</v>
      </c>
      <c r="K5" s="130" t="s">
        <v>71</v>
      </c>
      <c r="L5" s="131" t="s">
        <v>72</v>
      </c>
      <c r="M5" s="130" t="s">
        <v>72</v>
      </c>
      <c r="N5" s="130" t="s">
        <v>72</v>
      </c>
      <c r="O5" s="308"/>
      <c r="P5" s="310"/>
    </row>
    <row r="6" spans="1:16" ht="12" customHeight="1">
      <c r="A6" s="315"/>
      <c r="B6" s="315"/>
      <c r="C6" s="315"/>
      <c r="D6" s="315"/>
      <c r="E6" s="315"/>
      <c r="F6" s="315"/>
      <c r="G6" s="315"/>
      <c r="H6" s="315"/>
      <c r="I6" s="311" t="s">
        <v>73</v>
      </c>
      <c r="J6" s="312"/>
      <c r="K6" s="312"/>
      <c r="L6" s="312"/>
      <c r="M6" s="312"/>
      <c r="N6" s="312"/>
      <c r="O6" s="312"/>
      <c r="P6" s="312"/>
    </row>
    <row r="7" spans="2:8" ht="6" customHeight="1">
      <c r="B7" s="135"/>
      <c r="C7" s="135"/>
      <c r="D7" s="135"/>
      <c r="E7" s="135"/>
      <c r="F7" s="135"/>
      <c r="G7" s="135"/>
      <c r="H7" s="135"/>
    </row>
    <row r="8" spans="1:16" ht="12" customHeight="1">
      <c r="A8" s="305" t="s">
        <v>74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</row>
    <row r="9" spans="2:8" ht="6.6" customHeight="1">
      <c r="B9" s="135"/>
      <c r="C9" s="135"/>
      <c r="D9" s="135"/>
      <c r="E9" s="135"/>
      <c r="F9" s="135"/>
      <c r="G9" s="135"/>
      <c r="H9" s="135"/>
    </row>
    <row r="10" spans="1:8" ht="11.25">
      <c r="A10" s="61" t="s">
        <v>33</v>
      </c>
      <c r="B10" s="61"/>
      <c r="C10" s="61"/>
      <c r="D10" s="61"/>
      <c r="E10" s="61"/>
      <c r="F10" s="61"/>
      <c r="G10" s="61"/>
      <c r="H10" s="61"/>
    </row>
    <row r="11" ht="8.45" customHeight="1"/>
    <row r="12" spans="1:16" ht="12.75">
      <c r="A12" s="66" t="s">
        <v>75</v>
      </c>
      <c r="I12" s="77">
        <v>535</v>
      </c>
      <c r="J12" s="77">
        <v>0</v>
      </c>
      <c r="K12" s="77">
        <v>0</v>
      </c>
      <c r="L12" s="77">
        <v>0</v>
      </c>
      <c r="M12" s="77">
        <v>332</v>
      </c>
      <c r="N12" s="77">
        <v>0</v>
      </c>
      <c r="O12" s="77">
        <v>0</v>
      </c>
      <c r="P12" s="132">
        <v>400</v>
      </c>
    </row>
    <row r="13" spans="1:16" ht="10.15" customHeight="1">
      <c r="A13" s="65" t="s">
        <v>77</v>
      </c>
      <c r="D13" s="76" t="s">
        <v>232</v>
      </c>
      <c r="E13" s="277" t="s">
        <v>76</v>
      </c>
      <c r="F13" s="277"/>
      <c r="G13" s="277"/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485</v>
      </c>
      <c r="P13" s="132">
        <v>485</v>
      </c>
    </row>
    <row r="14" spans="1:16" s="64" customFormat="1" ht="12.75">
      <c r="A14" s="66" t="s">
        <v>54</v>
      </c>
      <c r="C14" s="68"/>
      <c r="D14" s="99" t="s">
        <v>232</v>
      </c>
      <c r="E14" s="277" t="s">
        <v>77</v>
      </c>
      <c r="F14" s="277"/>
      <c r="G14" s="277"/>
      <c r="H14" s="69"/>
      <c r="I14" s="77">
        <v>350</v>
      </c>
      <c r="J14" s="77">
        <v>0</v>
      </c>
      <c r="K14" s="77">
        <v>295</v>
      </c>
      <c r="L14" s="77">
        <v>0</v>
      </c>
      <c r="M14" s="77">
        <v>327</v>
      </c>
      <c r="N14" s="77">
        <v>340</v>
      </c>
      <c r="O14" s="77">
        <v>0</v>
      </c>
      <c r="P14" s="132">
        <v>333</v>
      </c>
    </row>
    <row r="15" spans="1:16" s="64" customFormat="1" ht="12.75">
      <c r="A15" s="72"/>
      <c r="B15" s="73" t="s">
        <v>55</v>
      </c>
      <c r="C15" s="74"/>
      <c r="D15" s="76" t="s">
        <v>232</v>
      </c>
      <c r="E15" s="277" t="s">
        <v>54</v>
      </c>
      <c r="F15" s="277"/>
      <c r="G15" s="277"/>
      <c r="H15" s="69"/>
      <c r="I15" s="77">
        <v>330</v>
      </c>
      <c r="J15" s="77">
        <v>300</v>
      </c>
      <c r="K15" s="77">
        <v>0</v>
      </c>
      <c r="L15" s="77">
        <v>295</v>
      </c>
      <c r="M15" s="77">
        <v>0</v>
      </c>
      <c r="N15" s="77">
        <v>292</v>
      </c>
      <c r="O15" s="77">
        <v>275</v>
      </c>
      <c r="P15" s="132">
        <v>297</v>
      </c>
    </row>
    <row r="16" spans="1:16" s="64" customFormat="1" ht="10.15" customHeight="1">
      <c r="A16" s="70"/>
      <c r="D16" s="76" t="s">
        <v>53</v>
      </c>
      <c r="E16" s="138"/>
      <c r="F16" s="138"/>
      <c r="G16" s="99" t="s">
        <v>55</v>
      </c>
      <c r="H16" s="69"/>
      <c r="I16" s="77">
        <v>0</v>
      </c>
      <c r="J16" s="77">
        <v>350</v>
      </c>
      <c r="K16" s="77">
        <v>320</v>
      </c>
      <c r="L16" s="77">
        <v>324</v>
      </c>
      <c r="M16" s="77">
        <v>349</v>
      </c>
      <c r="N16" s="77">
        <v>0</v>
      </c>
      <c r="O16" s="77">
        <v>295</v>
      </c>
      <c r="P16" s="132">
        <v>331</v>
      </c>
    </row>
    <row r="17" spans="4:16" s="64" customFormat="1" ht="12" customHeight="1">
      <c r="D17" s="78"/>
      <c r="E17" s="78"/>
      <c r="F17" s="78"/>
      <c r="G17" s="79" t="s">
        <v>231</v>
      </c>
      <c r="H17" s="71"/>
      <c r="I17" s="133">
        <v>417</v>
      </c>
      <c r="J17" s="133">
        <v>329</v>
      </c>
      <c r="K17" s="133">
        <v>311</v>
      </c>
      <c r="L17" s="133">
        <v>307</v>
      </c>
      <c r="M17" s="133">
        <v>334</v>
      </c>
      <c r="N17" s="133">
        <v>324</v>
      </c>
      <c r="O17" s="133">
        <v>359</v>
      </c>
      <c r="P17" s="134">
        <v>349</v>
      </c>
    </row>
    <row r="18" s="64" customFormat="1" ht="8.45" customHeight="1">
      <c r="H18" s="71"/>
    </row>
    <row r="19" spans="1:8" s="64" customFormat="1" ht="12.75">
      <c r="A19" s="70" t="s">
        <v>38</v>
      </c>
      <c r="B19" s="70"/>
      <c r="C19" s="70"/>
      <c r="D19" s="70"/>
      <c r="E19" s="70"/>
      <c r="F19" s="70"/>
      <c r="G19" s="70"/>
      <c r="H19" s="78"/>
    </row>
    <row r="20" s="64" customFormat="1" ht="8.45" customHeight="1">
      <c r="H20" s="71"/>
    </row>
    <row r="21" spans="2:16" s="64" customFormat="1" ht="12.75">
      <c r="B21" s="67" t="s">
        <v>56</v>
      </c>
      <c r="C21" s="68"/>
      <c r="D21" s="68"/>
      <c r="E21" s="68"/>
      <c r="F21" s="68"/>
      <c r="G21" s="68"/>
      <c r="H21" s="69"/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350</v>
      </c>
      <c r="P21" s="132">
        <v>350</v>
      </c>
    </row>
    <row r="22" spans="2:16" s="64" customFormat="1" ht="12.75">
      <c r="B22" s="86" t="s">
        <v>57</v>
      </c>
      <c r="D22" s="92" t="s">
        <v>232</v>
      </c>
      <c r="E22" s="277" t="s">
        <v>55</v>
      </c>
      <c r="F22" s="277"/>
      <c r="G22" s="277"/>
      <c r="H22" s="69"/>
      <c r="I22" s="77">
        <v>352</v>
      </c>
      <c r="J22" s="77">
        <v>292</v>
      </c>
      <c r="K22" s="77">
        <v>281</v>
      </c>
      <c r="L22" s="77">
        <v>321</v>
      </c>
      <c r="M22" s="77">
        <v>314</v>
      </c>
      <c r="N22" s="77">
        <v>334</v>
      </c>
      <c r="O22" s="77">
        <v>361</v>
      </c>
      <c r="P22" s="132">
        <v>341</v>
      </c>
    </row>
    <row r="23" spans="2:16" s="64" customFormat="1" ht="12.75">
      <c r="B23" s="86" t="s">
        <v>58</v>
      </c>
      <c r="D23" s="92" t="s">
        <v>232</v>
      </c>
      <c r="E23" s="277" t="s">
        <v>57</v>
      </c>
      <c r="F23" s="277"/>
      <c r="G23" s="277"/>
      <c r="H23" s="69"/>
      <c r="I23" s="77">
        <v>339</v>
      </c>
      <c r="J23" s="77">
        <v>351</v>
      </c>
      <c r="K23" s="77">
        <v>365</v>
      </c>
      <c r="L23" s="77">
        <v>347</v>
      </c>
      <c r="M23" s="77">
        <v>374</v>
      </c>
      <c r="N23" s="77">
        <v>348</v>
      </c>
      <c r="O23" s="77">
        <v>356</v>
      </c>
      <c r="P23" s="132">
        <v>352</v>
      </c>
    </row>
    <row r="24" spans="1:16" s="64" customFormat="1" ht="12.75">
      <c r="A24" s="90"/>
      <c r="C24" s="86" t="s">
        <v>59</v>
      </c>
      <c r="D24" s="92" t="s">
        <v>232</v>
      </c>
      <c r="E24" s="277" t="s">
        <v>58</v>
      </c>
      <c r="F24" s="277"/>
      <c r="G24" s="277"/>
      <c r="H24" s="69"/>
      <c r="I24" s="77">
        <v>330</v>
      </c>
      <c r="J24" s="77">
        <v>350</v>
      </c>
      <c r="K24" s="77">
        <v>328</v>
      </c>
      <c r="L24" s="77">
        <v>363</v>
      </c>
      <c r="M24" s="77">
        <v>380</v>
      </c>
      <c r="N24" s="77">
        <v>353</v>
      </c>
      <c r="O24" s="77">
        <v>372</v>
      </c>
      <c r="P24" s="132">
        <v>348</v>
      </c>
    </row>
    <row r="25" spans="1:16" s="64" customFormat="1" ht="10.15" customHeight="1">
      <c r="A25" s="88"/>
      <c r="C25" s="86" t="s">
        <v>60</v>
      </c>
      <c r="D25" s="92" t="s">
        <v>232</v>
      </c>
      <c r="G25" s="99" t="s">
        <v>59</v>
      </c>
      <c r="H25" s="69"/>
      <c r="I25" s="77">
        <v>329</v>
      </c>
      <c r="J25" s="77">
        <v>346</v>
      </c>
      <c r="K25" s="77">
        <v>322</v>
      </c>
      <c r="L25" s="77">
        <v>371</v>
      </c>
      <c r="M25" s="77">
        <v>384</v>
      </c>
      <c r="N25" s="77">
        <v>358</v>
      </c>
      <c r="O25" s="77">
        <v>364</v>
      </c>
      <c r="P25" s="132">
        <v>346</v>
      </c>
    </row>
    <row r="26" spans="1:16" s="64" customFormat="1" ht="10.15" customHeight="1">
      <c r="A26" s="88"/>
      <c r="C26" s="86" t="s">
        <v>61</v>
      </c>
      <c r="D26" s="92" t="s">
        <v>232</v>
      </c>
      <c r="G26" s="99" t="s">
        <v>60</v>
      </c>
      <c r="H26" s="69"/>
      <c r="I26" s="77">
        <v>351</v>
      </c>
      <c r="J26" s="77">
        <v>357</v>
      </c>
      <c r="K26" s="77">
        <v>342</v>
      </c>
      <c r="L26" s="77">
        <v>377</v>
      </c>
      <c r="M26" s="77">
        <v>440</v>
      </c>
      <c r="N26" s="77">
        <v>355</v>
      </c>
      <c r="O26" s="77">
        <v>392</v>
      </c>
      <c r="P26" s="132">
        <v>370</v>
      </c>
    </row>
    <row r="27" spans="1:16" s="64" customFormat="1" ht="10.15" customHeight="1">
      <c r="A27" s="84"/>
      <c r="B27" s="85"/>
      <c r="C27" s="85"/>
      <c r="D27" s="92" t="s">
        <v>53</v>
      </c>
      <c r="G27" s="99" t="s">
        <v>61</v>
      </c>
      <c r="H27" s="69"/>
      <c r="I27" s="77">
        <v>366</v>
      </c>
      <c r="J27" s="77">
        <v>363</v>
      </c>
      <c r="K27" s="77">
        <v>347</v>
      </c>
      <c r="L27" s="77">
        <v>387</v>
      </c>
      <c r="M27" s="77">
        <v>484</v>
      </c>
      <c r="N27" s="77">
        <v>381</v>
      </c>
      <c r="O27" s="77">
        <v>408</v>
      </c>
      <c r="P27" s="132">
        <v>403</v>
      </c>
    </row>
    <row r="28" spans="5:16" s="64" customFormat="1" ht="12" customHeight="1">
      <c r="E28" s="93"/>
      <c r="F28" s="93"/>
      <c r="G28" s="79" t="s">
        <v>231</v>
      </c>
      <c r="H28" s="71"/>
      <c r="I28" s="133">
        <v>338</v>
      </c>
      <c r="J28" s="133">
        <v>351</v>
      </c>
      <c r="K28" s="133">
        <v>333</v>
      </c>
      <c r="L28" s="133">
        <v>367</v>
      </c>
      <c r="M28" s="133">
        <v>406</v>
      </c>
      <c r="N28" s="133">
        <v>356</v>
      </c>
      <c r="O28" s="133">
        <v>377</v>
      </c>
      <c r="P28" s="134">
        <v>357</v>
      </c>
    </row>
    <row r="29" spans="4:16" s="64" customFormat="1" ht="12" customHeight="1">
      <c r="D29" s="78"/>
      <c r="E29" s="78"/>
      <c r="F29" s="78"/>
      <c r="G29" s="79" t="s">
        <v>78</v>
      </c>
      <c r="H29" s="78"/>
      <c r="I29" s="133">
        <v>340</v>
      </c>
      <c r="J29" s="133">
        <v>350</v>
      </c>
      <c r="K29" s="133">
        <v>333</v>
      </c>
      <c r="L29" s="133">
        <v>366</v>
      </c>
      <c r="M29" s="133">
        <v>400</v>
      </c>
      <c r="N29" s="133">
        <v>356</v>
      </c>
      <c r="O29" s="133">
        <v>377</v>
      </c>
      <c r="P29" s="134">
        <v>356</v>
      </c>
    </row>
    <row r="30" spans="3:8" s="64" customFormat="1" ht="9.75" customHeight="1">
      <c r="C30" s="78"/>
      <c r="D30" s="78"/>
      <c r="E30" s="78"/>
      <c r="F30" s="78"/>
      <c r="G30" s="78"/>
      <c r="H30" s="78"/>
    </row>
    <row r="31" spans="1:16" s="64" customFormat="1" ht="9.75" customHeight="1">
      <c r="A31" s="305" t="s">
        <v>79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</row>
    <row r="32" ht="11.25"/>
    <row r="33" spans="1:7" ht="11.25">
      <c r="A33" s="61" t="s">
        <v>33</v>
      </c>
      <c r="B33" s="61"/>
      <c r="C33" s="61"/>
      <c r="D33" s="61"/>
      <c r="E33" s="61"/>
      <c r="F33" s="61"/>
      <c r="G33" s="61"/>
    </row>
    <row r="35" spans="1:16" ht="12.75">
      <c r="A35" s="66" t="s">
        <v>75</v>
      </c>
      <c r="I35" s="77">
        <v>535</v>
      </c>
      <c r="J35" s="77">
        <v>0</v>
      </c>
      <c r="K35" s="77">
        <v>0</v>
      </c>
      <c r="L35" s="77">
        <v>0</v>
      </c>
      <c r="M35" s="77">
        <v>555</v>
      </c>
      <c r="N35" s="77">
        <v>0</v>
      </c>
      <c r="O35" s="77">
        <v>0</v>
      </c>
      <c r="P35" s="132">
        <v>541</v>
      </c>
    </row>
    <row r="36" spans="1:16" ht="12.75">
      <c r="A36" s="65" t="s">
        <v>77</v>
      </c>
      <c r="D36" s="76" t="s">
        <v>232</v>
      </c>
      <c r="E36" s="277" t="s">
        <v>76</v>
      </c>
      <c r="F36" s="277"/>
      <c r="G36" s="277"/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555</v>
      </c>
      <c r="P36" s="132">
        <v>555</v>
      </c>
    </row>
    <row r="37" spans="1:16" ht="12.75">
      <c r="A37" s="66" t="s">
        <v>54</v>
      </c>
      <c r="B37" s="64"/>
      <c r="C37" s="68"/>
      <c r="D37" s="99" t="s">
        <v>232</v>
      </c>
      <c r="E37" s="277" t="s">
        <v>77</v>
      </c>
      <c r="F37" s="277"/>
      <c r="G37" s="277"/>
      <c r="I37" s="77">
        <v>460</v>
      </c>
      <c r="J37" s="77">
        <v>0</v>
      </c>
      <c r="K37" s="77">
        <v>395</v>
      </c>
      <c r="L37" s="77">
        <v>0</v>
      </c>
      <c r="M37" s="77">
        <v>489</v>
      </c>
      <c r="N37" s="77">
        <v>475</v>
      </c>
      <c r="O37" s="77">
        <v>0</v>
      </c>
      <c r="P37" s="132">
        <v>456</v>
      </c>
    </row>
    <row r="38" spans="1:16" ht="12.75">
      <c r="A38" s="72"/>
      <c r="B38" s="73" t="s">
        <v>55</v>
      </c>
      <c r="C38" s="74"/>
      <c r="D38" s="76" t="s">
        <v>232</v>
      </c>
      <c r="E38" s="277" t="s">
        <v>54</v>
      </c>
      <c r="F38" s="277"/>
      <c r="G38" s="277"/>
      <c r="I38" s="77">
        <v>520</v>
      </c>
      <c r="J38" s="77">
        <v>413</v>
      </c>
      <c r="K38" s="77">
        <v>0</v>
      </c>
      <c r="L38" s="77">
        <v>482</v>
      </c>
      <c r="M38" s="77">
        <v>0</v>
      </c>
      <c r="N38" s="77">
        <v>393</v>
      </c>
      <c r="O38" s="77">
        <v>420</v>
      </c>
      <c r="P38" s="132">
        <v>440</v>
      </c>
    </row>
    <row r="39" spans="1:16" ht="12.75">
      <c r="A39" s="70"/>
      <c r="B39" s="64"/>
      <c r="C39" s="64"/>
      <c r="D39" s="76" t="s">
        <v>53</v>
      </c>
      <c r="E39" s="138"/>
      <c r="F39" s="138"/>
      <c r="G39" s="99" t="s">
        <v>55</v>
      </c>
      <c r="I39" s="77">
        <v>0</v>
      </c>
      <c r="J39" s="77">
        <v>390</v>
      </c>
      <c r="K39" s="77">
        <v>400</v>
      </c>
      <c r="L39" s="77">
        <v>369</v>
      </c>
      <c r="M39" s="77">
        <v>415</v>
      </c>
      <c r="N39" s="77">
        <v>0</v>
      </c>
      <c r="O39" s="77">
        <v>394</v>
      </c>
      <c r="P39" s="132">
        <v>394</v>
      </c>
    </row>
    <row r="40" spans="1:16" ht="12.75">
      <c r="A40" s="64"/>
      <c r="B40" s="64"/>
      <c r="C40" s="64"/>
      <c r="D40" s="78"/>
      <c r="E40" s="78"/>
      <c r="F40" s="78"/>
      <c r="G40" s="79" t="s">
        <v>231</v>
      </c>
      <c r="I40" s="133">
        <v>529</v>
      </c>
      <c r="J40" s="133">
        <v>406</v>
      </c>
      <c r="K40" s="133">
        <v>397</v>
      </c>
      <c r="L40" s="133">
        <v>442</v>
      </c>
      <c r="M40" s="133">
        <v>524</v>
      </c>
      <c r="N40" s="133">
        <v>431</v>
      </c>
      <c r="O40" s="133">
        <v>501</v>
      </c>
      <c r="P40" s="134">
        <v>498</v>
      </c>
    </row>
    <row r="41" spans="1:7" ht="12.75">
      <c r="A41" s="64"/>
      <c r="B41" s="64"/>
      <c r="C41" s="64"/>
      <c r="D41" s="64"/>
      <c r="E41" s="64"/>
      <c r="F41" s="64"/>
      <c r="G41" s="64"/>
    </row>
    <row r="42" spans="1:7" ht="12.75">
      <c r="A42" s="70" t="s">
        <v>38</v>
      </c>
      <c r="B42" s="70"/>
      <c r="C42" s="70"/>
      <c r="D42" s="70"/>
      <c r="E42" s="70"/>
      <c r="F42" s="70"/>
      <c r="G42" s="70"/>
    </row>
    <row r="43" spans="1:7" ht="12.75">
      <c r="A43" s="64"/>
      <c r="B43" s="64"/>
      <c r="C43" s="64"/>
      <c r="D43" s="64"/>
      <c r="E43" s="64"/>
      <c r="F43" s="64"/>
      <c r="G43" s="64"/>
    </row>
    <row r="44" spans="1:16" ht="12.75">
      <c r="A44" s="64"/>
      <c r="B44" s="67" t="s">
        <v>56</v>
      </c>
      <c r="C44" s="68"/>
      <c r="D44" s="68"/>
      <c r="E44" s="68"/>
      <c r="F44" s="68"/>
      <c r="G44" s="68"/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375</v>
      </c>
      <c r="P44" s="132">
        <v>375</v>
      </c>
    </row>
    <row r="45" spans="1:16" ht="12.75">
      <c r="A45" s="64"/>
      <c r="B45" s="86" t="s">
        <v>57</v>
      </c>
      <c r="C45" s="64"/>
      <c r="D45" s="92" t="s">
        <v>232</v>
      </c>
      <c r="E45" s="277" t="s">
        <v>55</v>
      </c>
      <c r="F45" s="277"/>
      <c r="G45" s="277"/>
      <c r="I45" s="77">
        <v>373</v>
      </c>
      <c r="J45" s="77">
        <v>284</v>
      </c>
      <c r="K45" s="77">
        <v>299</v>
      </c>
      <c r="L45" s="77">
        <v>357</v>
      </c>
      <c r="M45" s="77">
        <v>330</v>
      </c>
      <c r="N45" s="77">
        <v>352</v>
      </c>
      <c r="O45" s="77">
        <v>362</v>
      </c>
      <c r="P45" s="132">
        <v>357</v>
      </c>
    </row>
    <row r="46" spans="1:16" ht="12.75">
      <c r="A46" s="64"/>
      <c r="B46" s="86" t="s">
        <v>58</v>
      </c>
      <c r="C46" s="64"/>
      <c r="D46" s="92" t="s">
        <v>232</v>
      </c>
      <c r="E46" s="277" t="s">
        <v>57</v>
      </c>
      <c r="F46" s="277"/>
      <c r="G46" s="277"/>
      <c r="I46" s="77">
        <v>331</v>
      </c>
      <c r="J46" s="77">
        <v>363</v>
      </c>
      <c r="K46" s="77">
        <v>355</v>
      </c>
      <c r="L46" s="77">
        <v>363</v>
      </c>
      <c r="M46" s="77">
        <v>369</v>
      </c>
      <c r="N46" s="77">
        <v>360</v>
      </c>
      <c r="O46" s="77">
        <v>381</v>
      </c>
      <c r="P46" s="132">
        <v>352</v>
      </c>
    </row>
    <row r="47" spans="1:16" ht="12.75">
      <c r="A47" s="90"/>
      <c r="B47" s="64"/>
      <c r="C47" s="86" t="s">
        <v>59</v>
      </c>
      <c r="D47" s="92" t="s">
        <v>232</v>
      </c>
      <c r="E47" s="277" t="s">
        <v>58</v>
      </c>
      <c r="F47" s="277"/>
      <c r="G47" s="277"/>
      <c r="I47" s="77">
        <v>328</v>
      </c>
      <c r="J47" s="77">
        <v>354</v>
      </c>
      <c r="K47" s="77">
        <v>328</v>
      </c>
      <c r="L47" s="77">
        <v>355</v>
      </c>
      <c r="M47" s="77">
        <v>377</v>
      </c>
      <c r="N47" s="77">
        <v>346</v>
      </c>
      <c r="O47" s="77">
        <v>374</v>
      </c>
      <c r="P47" s="132">
        <v>346</v>
      </c>
    </row>
    <row r="48" spans="1:16" ht="12.75">
      <c r="A48" s="88"/>
      <c r="B48" s="64"/>
      <c r="C48" s="86" t="s">
        <v>60</v>
      </c>
      <c r="D48" s="92" t="s">
        <v>232</v>
      </c>
      <c r="E48" s="64"/>
      <c r="F48" s="64"/>
      <c r="G48" s="99" t="s">
        <v>59</v>
      </c>
      <c r="I48" s="77">
        <v>333</v>
      </c>
      <c r="J48" s="77">
        <v>336</v>
      </c>
      <c r="K48" s="77">
        <v>320</v>
      </c>
      <c r="L48" s="77">
        <v>355</v>
      </c>
      <c r="M48" s="77">
        <v>374</v>
      </c>
      <c r="N48" s="77">
        <v>340</v>
      </c>
      <c r="O48" s="77">
        <v>352</v>
      </c>
      <c r="P48" s="132">
        <v>341</v>
      </c>
    </row>
    <row r="49" spans="1:16" ht="12.75">
      <c r="A49" s="88"/>
      <c r="B49" s="64"/>
      <c r="C49" s="86" t="s">
        <v>61</v>
      </c>
      <c r="D49" s="92" t="s">
        <v>232</v>
      </c>
      <c r="E49" s="64"/>
      <c r="F49" s="64"/>
      <c r="G49" s="99" t="s">
        <v>60</v>
      </c>
      <c r="I49" s="77">
        <v>345</v>
      </c>
      <c r="J49" s="77">
        <v>350</v>
      </c>
      <c r="K49" s="77">
        <v>336</v>
      </c>
      <c r="L49" s="77">
        <v>364</v>
      </c>
      <c r="M49" s="77">
        <v>414</v>
      </c>
      <c r="N49" s="77">
        <v>343</v>
      </c>
      <c r="O49" s="77">
        <v>359</v>
      </c>
      <c r="P49" s="132">
        <v>355</v>
      </c>
    </row>
    <row r="50" spans="1:16" ht="12.75">
      <c r="A50" s="84"/>
      <c r="B50" s="85"/>
      <c r="C50" s="85"/>
      <c r="D50" s="92" t="s">
        <v>53</v>
      </c>
      <c r="E50" s="64"/>
      <c r="F50" s="64"/>
      <c r="G50" s="99" t="s">
        <v>61</v>
      </c>
      <c r="I50" s="77">
        <v>339</v>
      </c>
      <c r="J50" s="77">
        <v>406</v>
      </c>
      <c r="K50" s="77">
        <v>343</v>
      </c>
      <c r="L50" s="77">
        <v>390</v>
      </c>
      <c r="M50" s="77">
        <v>491</v>
      </c>
      <c r="N50" s="77">
        <v>364</v>
      </c>
      <c r="O50" s="77">
        <v>368</v>
      </c>
      <c r="P50" s="132">
        <v>381</v>
      </c>
    </row>
    <row r="51" spans="1:16" ht="12.75">
      <c r="A51" s="64"/>
      <c r="B51" s="64"/>
      <c r="C51" s="64"/>
      <c r="D51" s="64"/>
      <c r="E51" s="93"/>
      <c r="F51" s="93"/>
      <c r="G51" s="79" t="s">
        <v>231</v>
      </c>
      <c r="I51" s="133">
        <v>342</v>
      </c>
      <c r="J51" s="133">
        <v>346</v>
      </c>
      <c r="K51" s="133">
        <v>330</v>
      </c>
      <c r="L51" s="133">
        <v>359</v>
      </c>
      <c r="M51" s="133">
        <v>374</v>
      </c>
      <c r="N51" s="133">
        <v>347</v>
      </c>
      <c r="O51" s="133">
        <v>367</v>
      </c>
      <c r="P51" s="134">
        <v>351</v>
      </c>
    </row>
    <row r="52" spans="1:16" ht="12.75">
      <c r="A52" s="64"/>
      <c r="B52" s="64"/>
      <c r="C52" s="64"/>
      <c r="D52" s="78"/>
      <c r="E52" s="78"/>
      <c r="F52" s="78"/>
      <c r="G52" s="79" t="s">
        <v>78</v>
      </c>
      <c r="I52" s="133">
        <v>409</v>
      </c>
      <c r="J52" s="133">
        <v>357</v>
      </c>
      <c r="K52" s="133">
        <v>348</v>
      </c>
      <c r="L52" s="133">
        <v>381</v>
      </c>
      <c r="M52" s="133">
        <v>455</v>
      </c>
      <c r="N52" s="133">
        <v>367</v>
      </c>
      <c r="O52" s="133">
        <v>398</v>
      </c>
      <c r="P52" s="134">
        <v>398</v>
      </c>
    </row>
    <row r="54" spans="1:16" ht="12.75">
      <c r="A54" s="305" t="s">
        <v>45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</row>
    <row r="56" spans="1:7" ht="12.75">
      <c r="A56" s="61" t="s">
        <v>33</v>
      </c>
      <c r="B56" s="61"/>
      <c r="C56" s="61"/>
      <c r="D56" s="61"/>
      <c r="E56" s="61"/>
      <c r="F56" s="61"/>
      <c r="G56" s="61"/>
    </row>
    <row r="58" spans="1:16" ht="12.75">
      <c r="A58" s="66" t="s">
        <v>75</v>
      </c>
      <c r="I58" s="77">
        <v>490</v>
      </c>
      <c r="J58" s="77">
        <v>0</v>
      </c>
      <c r="K58" s="77">
        <v>0</v>
      </c>
      <c r="L58" s="77">
        <v>0</v>
      </c>
      <c r="M58" s="77">
        <v>467</v>
      </c>
      <c r="N58" s="77">
        <v>0</v>
      </c>
      <c r="O58" s="77">
        <v>0</v>
      </c>
      <c r="P58" s="132">
        <v>486</v>
      </c>
    </row>
    <row r="59" spans="1:16" ht="12.75">
      <c r="A59" s="65" t="s">
        <v>77</v>
      </c>
      <c r="D59" s="76" t="s">
        <v>232</v>
      </c>
      <c r="E59" s="277" t="s">
        <v>76</v>
      </c>
      <c r="F59" s="277"/>
      <c r="G59" s="277"/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470</v>
      </c>
      <c r="P59" s="132">
        <v>470</v>
      </c>
    </row>
    <row r="60" spans="1:16" ht="12.75">
      <c r="A60" s="66" t="s">
        <v>54</v>
      </c>
      <c r="B60" s="64"/>
      <c r="C60" s="68"/>
      <c r="D60" s="99" t="s">
        <v>232</v>
      </c>
      <c r="E60" s="277" t="s">
        <v>77</v>
      </c>
      <c r="F60" s="277"/>
      <c r="G60" s="277"/>
      <c r="I60" s="77">
        <v>400</v>
      </c>
      <c r="J60" s="77">
        <v>0</v>
      </c>
      <c r="K60" s="77">
        <v>425</v>
      </c>
      <c r="L60" s="77">
        <v>0</v>
      </c>
      <c r="M60" s="77">
        <v>440</v>
      </c>
      <c r="N60" s="77">
        <v>420</v>
      </c>
      <c r="O60" s="77">
        <v>0</v>
      </c>
      <c r="P60" s="132">
        <v>422</v>
      </c>
    </row>
    <row r="61" spans="1:16" ht="12.75">
      <c r="A61" s="72"/>
      <c r="B61" s="73" t="s">
        <v>55</v>
      </c>
      <c r="C61" s="74"/>
      <c r="D61" s="76" t="s">
        <v>232</v>
      </c>
      <c r="E61" s="277" t="s">
        <v>54</v>
      </c>
      <c r="F61" s="277"/>
      <c r="G61" s="277"/>
      <c r="I61" s="77">
        <v>400</v>
      </c>
      <c r="J61" s="77">
        <v>412</v>
      </c>
      <c r="K61" s="77">
        <v>0</v>
      </c>
      <c r="L61" s="77">
        <v>390</v>
      </c>
      <c r="M61" s="77">
        <v>0</v>
      </c>
      <c r="N61" s="77">
        <v>387</v>
      </c>
      <c r="O61" s="77">
        <v>387</v>
      </c>
      <c r="P61" s="132">
        <v>394</v>
      </c>
    </row>
    <row r="62" spans="1:16" ht="12.75">
      <c r="A62" s="70"/>
      <c r="B62" s="64"/>
      <c r="C62" s="64"/>
      <c r="D62" s="76" t="s">
        <v>53</v>
      </c>
      <c r="E62" s="138"/>
      <c r="F62" s="138"/>
      <c r="G62" s="99" t="s">
        <v>55</v>
      </c>
      <c r="I62" s="77">
        <v>0</v>
      </c>
      <c r="J62" s="77">
        <v>400</v>
      </c>
      <c r="K62" s="77">
        <v>380</v>
      </c>
      <c r="L62" s="77">
        <v>330</v>
      </c>
      <c r="M62" s="77">
        <v>384</v>
      </c>
      <c r="N62" s="77">
        <v>0</v>
      </c>
      <c r="O62" s="77">
        <v>358</v>
      </c>
      <c r="P62" s="132">
        <v>362</v>
      </c>
    </row>
    <row r="63" spans="1:16" ht="12.75">
      <c r="A63" s="64"/>
      <c r="B63" s="64"/>
      <c r="C63" s="64"/>
      <c r="D63" s="78"/>
      <c r="E63" s="78"/>
      <c r="F63" s="78"/>
      <c r="G63" s="79" t="s">
        <v>231</v>
      </c>
      <c r="I63" s="133">
        <v>478</v>
      </c>
      <c r="J63" s="133">
        <v>408</v>
      </c>
      <c r="K63" s="133">
        <v>415</v>
      </c>
      <c r="L63" s="133">
        <v>359</v>
      </c>
      <c r="M63" s="133">
        <v>448</v>
      </c>
      <c r="N63" s="133">
        <v>400</v>
      </c>
      <c r="O63" s="133">
        <v>429</v>
      </c>
      <c r="P63" s="134">
        <v>451</v>
      </c>
    </row>
    <row r="64" spans="1:7" ht="12.75">
      <c r="A64" s="64"/>
      <c r="B64" s="64"/>
      <c r="C64" s="64"/>
      <c r="D64" s="64"/>
      <c r="E64" s="64"/>
      <c r="F64" s="64"/>
      <c r="G64" s="64"/>
    </row>
    <row r="65" spans="1:7" ht="12.75">
      <c r="A65" s="70" t="s">
        <v>38</v>
      </c>
      <c r="B65" s="70"/>
      <c r="C65" s="70"/>
      <c r="D65" s="70"/>
      <c r="E65" s="70"/>
      <c r="F65" s="70"/>
      <c r="G65" s="70"/>
    </row>
    <row r="66" spans="1:7" ht="12.75">
      <c r="A66" s="64"/>
      <c r="B66" s="64"/>
      <c r="C66" s="64"/>
      <c r="D66" s="64"/>
      <c r="E66" s="64"/>
      <c r="F66" s="64"/>
      <c r="G66" s="64"/>
    </row>
    <row r="67" spans="1:16" ht="12.75">
      <c r="A67" s="64"/>
      <c r="B67" s="67" t="s">
        <v>56</v>
      </c>
      <c r="C67" s="68"/>
      <c r="D67" s="68"/>
      <c r="E67" s="68"/>
      <c r="F67" s="68"/>
      <c r="G67" s="68"/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360</v>
      </c>
      <c r="P67" s="132">
        <v>360</v>
      </c>
    </row>
    <row r="68" spans="1:16" ht="12.75">
      <c r="A68" s="64"/>
      <c r="B68" s="86" t="s">
        <v>57</v>
      </c>
      <c r="C68" s="64"/>
      <c r="D68" s="92" t="s">
        <v>232</v>
      </c>
      <c r="E68" s="277" t="s">
        <v>55</v>
      </c>
      <c r="F68" s="277"/>
      <c r="G68" s="277"/>
      <c r="I68" s="77">
        <v>355</v>
      </c>
      <c r="J68" s="77">
        <v>316</v>
      </c>
      <c r="K68" s="77">
        <v>331</v>
      </c>
      <c r="L68" s="77">
        <v>352</v>
      </c>
      <c r="M68" s="77">
        <v>347</v>
      </c>
      <c r="N68" s="77">
        <v>379</v>
      </c>
      <c r="O68" s="77">
        <v>364</v>
      </c>
      <c r="P68" s="132">
        <v>351</v>
      </c>
    </row>
    <row r="69" spans="1:16" ht="12.75">
      <c r="A69" s="64"/>
      <c r="B69" s="86" t="s">
        <v>58</v>
      </c>
      <c r="C69" s="64"/>
      <c r="D69" s="92" t="s">
        <v>232</v>
      </c>
      <c r="E69" s="277" t="s">
        <v>57</v>
      </c>
      <c r="F69" s="277"/>
      <c r="G69" s="277"/>
      <c r="I69" s="77">
        <v>312</v>
      </c>
      <c r="J69" s="77">
        <v>355</v>
      </c>
      <c r="K69" s="77">
        <v>351</v>
      </c>
      <c r="L69" s="77">
        <v>368</v>
      </c>
      <c r="M69" s="77">
        <v>359</v>
      </c>
      <c r="N69" s="77">
        <v>364</v>
      </c>
      <c r="O69" s="77">
        <v>334</v>
      </c>
      <c r="P69" s="132">
        <v>328</v>
      </c>
    </row>
    <row r="70" spans="1:16" ht="12.75">
      <c r="A70" s="90"/>
      <c r="B70" s="64"/>
      <c r="C70" s="86" t="s">
        <v>59</v>
      </c>
      <c r="D70" s="92" t="s">
        <v>232</v>
      </c>
      <c r="E70" s="277" t="s">
        <v>58</v>
      </c>
      <c r="F70" s="277"/>
      <c r="G70" s="277"/>
      <c r="I70" s="77">
        <v>318</v>
      </c>
      <c r="J70" s="77">
        <v>349</v>
      </c>
      <c r="K70" s="77">
        <v>302</v>
      </c>
      <c r="L70" s="77">
        <v>343</v>
      </c>
      <c r="M70" s="77">
        <v>336</v>
      </c>
      <c r="N70" s="77">
        <v>346</v>
      </c>
      <c r="O70" s="77">
        <v>342</v>
      </c>
      <c r="P70" s="132">
        <v>327</v>
      </c>
    </row>
    <row r="71" spans="1:16" ht="12.75">
      <c r="A71" s="88"/>
      <c r="B71" s="64"/>
      <c r="C71" s="86" t="s">
        <v>60</v>
      </c>
      <c r="D71" s="92" t="s">
        <v>232</v>
      </c>
      <c r="E71" s="64"/>
      <c r="F71" s="64"/>
      <c r="G71" s="99" t="s">
        <v>59</v>
      </c>
      <c r="I71" s="77">
        <v>333</v>
      </c>
      <c r="J71" s="77">
        <v>343</v>
      </c>
      <c r="K71" s="77">
        <v>333</v>
      </c>
      <c r="L71" s="77">
        <v>349</v>
      </c>
      <c r="M71" s="77">
        <v>312</v>
      </c>
      <c r="N71" s="77">
        <v>339</v>
      </c>
      <c r="O71" s="77">
        <v>329</v>
      </c>
      <c r="P71" s="132">
        <v>334</v>
      </c>
    </row>
    <row r="72" spans="1:16" ht="12.75">
      <c r="A72" s="88"/>
      <c r="B72" s="64"/>
      <c r="C72" s="86" t="s">
        <v>61</v>
      </c>
      <c r="D72" s="92" t="s">
        <v>232</v>
      </c>
      <c r="E72" s="64"/>
      <c r="F72" s="64"/>
      <c r="G72" s="99" t="s">
        <v>60</v>
      </c>
      <c r="I72" s="77">
        <v>325</v>
      </c>
      <c r="J72" s="77">
        <v>342</v>
      </c>
      <c r="K72" s="77">
        <v>321</v>
      </c>
      <c r="L72" s="77">
        <v>348</v>
      </c>
      <c r="M72" s="77">
        <v>340</v>
      </c>
      <c r="N72" s="77">
        <v>344</v>
      </c>
      <c r="O72" s="77">
        <v>314</v>
      </c>
      <c r="P72" s="132">
        <v>329</v>
      </c>
    </row>
    <row r="73" spans="1:16" ht="12.75">
      <c r="A73" s="84"/>
      <c r="B73" s="85"/>
      <c r="C73" s="85"/>
      <c r="D73" s="92" t="s">
        <v>53</v>
      </c>
      <c r="E73" s="64"/>
      <c r="F73" s="64"/>
      <c r="G73" s="99" t="s">
        <v>61</v>
      </c>
      <c r="I73" s="77">
        <v>353</v>
      </c>
      <c r="J73" s="77">
        <v>357</v>
      </c>
      <c r="K73" s="77">
        <v>332</v>
      </c>
      <c r="L73" s="77">
        <v>326</v>
      </c>
      <c r="M73" s="77">
        <v>355</v>
      </c>
      <c r="N73" s="77">
        <v>325</v>
      </c>
      <c r="O73" s="77">
        <v>318</v>
      </c>
      <c r="P73" s="132">
        <v>333</v>
      </c>
    </row>
    <row r="74" spans="1:16" ht="12.75">
      <c r="A74" s="64"/>
      <c r="B74" s="64"/>
      <c r="C74" s="64"/>
      <c r="D74" s="64"/>
      <c r="E74" s="93"/>
      <c r="F74" s="93"/>
      <c r="G74" s="79" t="s">
        <v>231</v>
      </c>
      <c r="I74" s="133">
        <v>324</v>
      </c>
      <c r="J74" s="133">
        <v>344</v>
      </c>
      <c r="K74" s="133">
        <v>320</v>
      </c>
      <c r="L74" s="133">
        <v>351</v>
      </c>
      <c r="M74" s="133">
        <v>343</v>
      </c>
      <c r="N74" s="133">
        <v>350</v>
      </c>
      <c r="O74" s="133">
        <v>338</v>
      </c>
      <c r="P74" s="134">
        <v>333</v>
      </c>
    </row>
    <row r="75" spans="1:16" ht="12.75">
      <c r="A75" s="64"/>
      <c r="B75" s="64"/>
      <c r="C75" s="64"/>
      <c r="D75" s="78"/>
      <c r="E75" s="78"/>
      <c r="F75" s="78"/>
      <c r="G75" s="79" t="s">
        <v>78</v>
      </c>
      <c r="I75" s="133">
        <v>383</v>
      </c>
      <c r="J75" s="133">
        <v>353</v>
      </c>
      <c r="K75" s="133">
        <v>343</v>
      </c>
      <c r="L75" s="133">
        <v>353</v>
      </c>
      <c r="M75" s="133">
        <v>402</v>
      </c>
      <c r="N75" s="133">
        <v>363</v>
      </c>
      <c r="O75" s="133">
        <v>359</v>
      </c>
      <c r="P75" s="134">
        <v>373</v>
      </c>
    </row>
  </sheetData>
  <mergeCells count="27">
    <mergeCell ref="E36:G36"/>
    <mergeCell ref="E37:G37"/>
    <mergeCell ref="E38:G38"/>
    <mergeCell ref="E14:G14"/>
    <mergeCell ref="E15:G15"/>
    <mergeCell ref="A31:P31"/>
    <mergeCell ref="O4:O5"/>
    <mergeCell ref="P4:P5"/>
    <mergeCell ref="I6:P6"/>
    <mergeCell ref="A4:H6"/>
    <mergeCell ref="A8:P8"/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/>
  <cp:lastPrinted>2024-06-10T14:52:15Z</cp:lastPrinted>
  <dcterms:created xsi:type="dcterms:W3CDTF">2001-05-28T06:19:08Z</dcterms:created>
  <dcterms:modified xsi:type="dcterms:W3CDTF">2024-06-12T06:10:27Z</dcterms:modified>
  <cp:category/>
  <cp:version/>
  <cp:contentType/>
  <cp:contentStatus/>
</cp:coreProperties>
</file>