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3130" windowHeight="1057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10'!$A$1:$O$71</definedName>
    <definedName name="_xlnm.Print_Area" localSheetId="6">'Seite 11'!$A$1:$O$72</definedName>
    <definedName name="_xlnm.Print_Area" localSheetId="7">'Seite 12'!$A$1:$O$74</definedName>
    <definedName name="_xlnm.Print_Area" localSheetId="8">'Seite 13'!$A$1:$O$74</definedName>
    <definedName name="_xlnm.Print_Area" localSheetId="9">'Seite 14'!$A$1:$O$74</definedName>
    <definedName name="_xlnm.Print_Area" localSheetId="10">'Seite 15'!$A$1:$O$71</definedName>
    <definedName name="_xlnm.Print_Area" localSheetId="11">'Seite 16'!$A$1:$O$74</definedName>
    <definedName name="_xlnm.Print_Area" localSheetId="12">'Seite 17'!$A$1:$O$71</definedName>
    <definedName name="_xlnm.Print_Area" localSheetId="13">'Seite 18'!$A$1:$O$74</definedName>
    <definedName name="_xlnm.Print_Area" localSheetId="14">'Seite 19'!$A$1:$O$74</definedName>
    <definedName name="_xlnm.Print_Area" localSheetId="15">'Seite 20'!$A$1:$O$74</definedName>
    <definedName name="_xlnm.Print_Area" localSheetId="0">'Seite 5'!$A$1:$O$68</definedName>
    <definedName name="_xlnm.Print_Area" localSheetId="1">'Seite 6'!$A$1:$O$70</definedName>
    <definedName name="_xlnm.Print_Area" localSheetId="2">'Seite 7'!$A$1:$O$70</definedName>
    <definedName name="_xlnm.Print_Area" localSheetId="3">'Seite 8'!$A$1:$O$71</definedName>
    <definedName name="_xlnm.Print_Area" localSheetId="4">'Seite 9'!$A$1:$O$71</definedName>
  </definedNames>
  <calcPr fullCalcOnLoad="1"/>
</workbook>
</file>

<file path=xl/sharedStrings.xml><?xml version="1.0" encoding="utf-8"?>
<sst xmlns="http://schemas.openxmlformats.org/spreadsheetml/2006/main" count="590" uniqueCount="113">
  <si>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</si>
  <si>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</si>
  <si>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</si>
  <si>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</si>
  <si>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</si>
  <si>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</si>
  <si>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</si>
  <si>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</si>
  <si>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</si>
  <si>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</si>
  <si>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</si>
  <si>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</si>
  <si>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</si>
  <si>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</si>
  <si>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</si>
  <si>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</si>
  <si>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</si>
  <si>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</si>
  <si>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</si>
  <si>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</si>
  <si>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</si>
  <si>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</si>
  <si>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</si>
  <si>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</si>
  <si>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</si>
  <si>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</si>
  <si>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</si>
  <si>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</si>
  <si>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</si>
  <si>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</si>
  <si>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</si>
  <si>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</si>
  <si>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</si>
  <si>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</si>
  <si>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</si>
  <si>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</si>
  <si>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</si>
  <si>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</si>
  <si>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</si>
  <si>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</si>
  <si>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</si>
  <si>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</si>
  <si>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</si>
  <si>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</si>
  <si>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</si>
  <si>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</si>
  <si>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</si>
  <si>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</si>
  <si>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</si>
  <si>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</si>
  <si>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</si>
  <si>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</si>
  <si>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</si>
  <si>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</si>
  <si>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</si>
  <si>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</si>
  <si>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</si>
  <si>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</si>
  <si>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</si>
  <si>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</si>
  <si>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</si>
  <si>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</si>
  <si>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</si>
  <si>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</si>
  <si>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</si>
  <si>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</si>
  <si>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</si>
  <si>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</si>
  <si>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</si>
  <si>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</si>
  <si>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</si>
  <si>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</si>
  <si>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</si>
  <si>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</si>
  <si>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</si>
  <si>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</si>
  <si>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</si>
  <si>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</si>
  <si>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</si>
  <si>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</si>
  <si>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</si>
  <si>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t>Möbel, Leuchten, Geräte u.a. Haushaltszubehör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</si>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</sst>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 indent="2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left" indent="3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0" xfId="0" applyNumberFormat="1" applyFont="1" applyBorder="1" applyAlignment="1">
      <alignment horizontal="right" indent="2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296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63000" y="2009775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296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296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296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296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505575" y="88582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400050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95875" y="69818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266700</xdr:colOff>
      <xdr:row>38</xdr:row>
      <xdr:rowOff>47625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67025" y="53530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810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8011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69</xdr:row>
      <xdr:rowOff>9525</xdr:rowOff>
    </xdr:from>
    <xdr:ext cx="752475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57775" y="10791825"/>
          <a:ext cx="752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705725" y="8162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58075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58075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58075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58075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57775" y="19240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57775" y="19240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57775" y="19240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57775" y="71437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57775" y="71437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57775" y="71437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57775" y="71437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57775" y="72961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57775" y="72961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86675" y="88201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57775" y="32480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57775" y="32480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57775" y="8820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57775" y="7448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57775" y="7448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86675" y="89344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8667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8667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86675" y="93916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57150</xdr:rowOff>
    </xdr:from>
    <xdr:ext cx="305752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9725" y="5638800"/>
          <a:ext cx="3057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1342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1342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1342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1342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2866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2866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1247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1247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677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34000"/>
          <a:ext cx="8667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57775" y="71247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57775" y="71247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57775" y="727710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57775" y="727710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1247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1247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1247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1247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2771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2771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1247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1247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1247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57775" y="72771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57775" y="72771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858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66787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85725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8858250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8011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7631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98679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73" sqref="A7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4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="2" customFormat="1" ht="12.75" customHeight="1">
      <c r="E2" s="28"/>
    </row>
    <row r="3" spans="1:15" s="2" customFormat="1" ht="12.75" customHeight="1">
      <c r="A3" s="86" t="s">
        <v>72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2" customFormat="1" ht="12.75" customHeight="1">
      <c r="A4" s="3"/>
      <c r="B4" s="4"/>
      <c r="C4" s="4"/>
      <c r="D4" s="4"/>
      <c r="E4" s="29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87" t="s">
        <v>39</v>
      </c>
      <c r="B5" s="88"/>
      <c r="C5" s="6"/>
      <c r="D5" s="5"/>
      <c r="E5" s="30"/>
      <c r="F5" s="5"/>
      <c r="G5" s="5"/>
      <c r="H5" s="5"/>
      <c r="I5" s="5"/>
      <c r="J5" s="5"/>
      <c r="K5" s="5"/>
      <c r="L5" s="5"/>
      <c r="M5" s="5"/>
      <c r="N5" s="5"/>
      <c r="O5" s="93" t="s">
        <v>51</v>
      </c>
    </row>
    <row r="6" spans="1:15" s="2" customFormat="1" ht="12.75" customHeight="1">
      <c r="A6" s="89"/>
      <c r="B6" s="90"/>
      <c r="C6" s="7" t="s">
        <v>0</v>
      </c>
      <c r="D6" s="4"/>
      <c r="E6" s="29"/>
      <c r="F6" s="4"/>
      <c r="G6" s="4"/>
      <c r="H6" s="4"/>
      <c r="I6" s="4"/>
      <c r="J6" s="4"/>
      <c r="K6" s="4"/>
      <c r="L6" s="4"/>
      <c r="M6" s="4"/>
      <c r="N6" s="4"/>
      <c r="O6" s="94"/>
    </row>
    <row r="7" spans="1:15" s="2" customFormat="1" ht="4.5" customHeight="1">
      <c r="A7" s="89"/>
      <c r="B7" s="90"/>
      <c r="C7" s="9"/>
      <c r="D7" s="10"/>
      <c r="E7" s="31"/>
      <c r="F7" s="10"/>
      <c r="G7" s="10"/>
      <c r="H7" s="10"/>
      <c r="I7" s="10"/>
      <c r="J7" s="10"/>
      <c r="K7" s="10"/>
      <c r="L7" s="10"/>
      <c r="M7" s="10"/>
      <c r="N7" s="10"/>
      <c r="O7" s="94"/>
    </row>
    <row r="8" spans="1:15" s="2" customFormat="1" ht="4.5" customHeight="1">
      <c r="A8" s="89"/>
      <c r="B8" s="90"/>
      <c r="C8" s="8"/>
      <c r="D8" s="11"/>
      <c r="E8" s="28"/>
      <c r="F8" s="11"/>
      <c r="H8" s="11"/>
      <c r="J8" s="11"/>
      <c r="L8" s="11"/>
      <c r="N8" s="11"/>
      <c r="O8" s="94"/>
    </row>
    <row r="9" spans="1:15" s="2" customFormat="1" ht="12.75" customHeight="1">
      <c r="A9" s="89"/>
      <c r="B9" s="90"/>
      <c r="C9" s="12" t="s">
        <v>1</v>
      </c>
      <c r="D9" s="12" t="s">
        <v>2</v>
      </c>
      <c r="E9" s="3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94"/>
    </row>
    <row r="10" spans="1:15" s="2" customFormat="1" ht="4.5" customHeight="1">
      <c r="A10" s="91"/>
      <c r="B10" s="92"/>
      <c r="C10" s="8"/>
      <c r="D10" s="11"/>
      <c r="E10" s="28"/>
      <c r="F10" s="11"/>
      <c r="H10" s="11"/>
      <c r="J10" s="11"/>
      <c r="L10" s="11"/>
      <c r="N10" s="11"/>
      <c r="O10" s="95"/>
    </row>
    <row r="11" spans="1:15" s="2" customFormat="1" ht="12.75" customHeight="1">
      <c r="A11" s="5"/>
      <c r="B11" s="5"/>
      <c r="C11" s="5"/>
      <c r="D11" s="5"/>
      <c r="E11" s="30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9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9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9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8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/>
      <c r="E20" s="33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s="2" customFormat="1" ht="12.75" customHeight="1">
      <c r="A21" s="14"/>
      <c r="B21" s="39"/>
      <c r="C21" s="16"/>
      <c r="D21" s="17"/>
      <c r="E21" s="33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8"/>
    </row>
    <row r="23" spans="1:15" s="2" customFormat="1" ht="12.75" customHeight="1">
      <c r="A23" s="3" t="s">
        <v>14</v>
      </c>
      <c r="B23" s="4"/>
      <c r="C23" s="4"/>
      <c r="D23" s="4"/>
      <c r="E23" s="29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8"/>
    </row>
    <row r="25" spans="1:15" s="2" customFormat="1" ht="12.75" customHeight="1">
      <c r="A25" s="38">
        <v>2015</v>
      </c>
      <c r="B25" s="15"/>
      <c r="C25" s="35">
        <v>-0.9</v>
      </c>
      <c r="D25" s="35">
        <f>IF(D16=0," ",ROUND(ROUND(D16,1)*100/ROUND(C16,1)-100,1))</f>
        <v>0.7</v>
      </c>
      <c r="E25" s="36">
        <f>IF(E16=0," ",ROUND(ROUND(E16,1)*100/ROUND(D16,1)-100,1))</f>
        <v>0.6</v>
      </c>
      <c r="F25" s="35">
        <f>IF(F16=0," ",ROUND(ROUND(F16,1)*100/ROUND(E16,1)-100,1))</f>
        <v>0.4</v>
      </c>
      <c r="G25" s="35">
        <f>IF(G16=0," ",ROUND(ROUND(G16,1)*100/ROUND(F16,1)-100,1))</f>
        <v>0.2</v>
      </c>
      <c r="H25" s="35">
        <f>IF(H16=0," ",ROUND(ROUND(H16,1)*100/ROUND(G16,1)-100,1))</f>
        <v>-0.1</v>
      </c>
      <c r="I25" s="35">
        <f>IF(I16=0," ",ROUND(ROUND(I16,1)*100/ROUND(H16,1)-100,1))</f>
        <v>0.3</v>
      </c>
      <c r="J25" s="35">
        <f>IF(J16=0," ",ROUND(ROUND(J16,1)*100/ROUND(I16,1)-100,1))</f>
        <v>-0.1</v>
      </c>
      <c r="K25" s="35">
        <f>IF(K16=0," ",ROUND(ROUND(K16,1)*100/ROUND(J16,1)-100,1))</f>
        <v>-0.1</v>
      </c>
      <c r="L25" s="35">
        <f>IF(L16=0," ",ROUND(ROUND(L16,1)*100/ROUND(K16,1)-100,1))</f>
        <v>0</v>
      </c>
      <c r="M25" s="35">
        <f>IF(M16=0," ",ROUND(ROUND(M16,1)*100/ROUND(L16,1)-100,1))</f>
        <v>-0.6</v>
      </c>
      <c r="N25" s="35">
        <f>IF(N16=0," ",ROUND(ROUND(N16,1)*100/ROUND(M16,1)-100,1))</f>
        <v>0</v>
      </c>
      <c r="O25" s="1" t="s">
        <v>15</v>
      </c>
    </row>
    <row r="26" spans="1:15" s="2" customFormat="1" ht="12.75" customHeight="1">
      <c r="A26" s="38">
        <v>2016</v>
      </c>
      <c r="B26" s="15"/>
      <c r="C26" s="35">
        <f>IF(C17=0," ",ROUND(ROUND(C17,1)*100/ROUND(N16,1)-100,1))</f>
        <v>-0.7</v>
      </c>
      <c r="D26" s="35">
        <f aca="true" t="shared" si="0" ref="D26:N26">IF(D17=0," ",ROUND(ROUND(D17,1)*100/ROUND(C17,1)-100,1))</f>
        <v>0.3</v>
      </c>
      <c r="E26" s="36">
        <f t="shared" si="0"/>
        <v>0.7</v>
      </c>
      <c r="F26" s="35">
        <f t="shared" si="0"/>
        <v>0.1</v>
      </c>
      <c r="G26" s="35">
        <f t="shared" si="0"/>
        <v>0.5</v>
      </c>
      <c r="H26" s="35">
        <f t="shared" si="0"/>
        <v>0.1</v>
      </c>
      <c r="I26" s="35">
        <f t="shared" si="0"/>
        <v>0.4</v>
      </c>
      <c r="J26" s="35">
        <f t="shared" si="0"/>
        <v>-0.1</v>
      </c>
      <c r="K26" s="35">
        <f t="shared" si="0"/>
        <v>0.1</v>
      </c>
      <c r="L26" s="35">
        <f t="shared" si="0"/>
        <v>0.2</v>
      </c>
      <c r="M26" s="35">
        <f t="shared" si="0"/>
        <v>-0.7</v>
      </c>
      <c r="N26" s="35">
        <f t="shared" si="0"/>
        <v>0.6</v>
      </c>
      <c r="O26" s="1" t="s">
        <v>15</v>
      </c>
    </row>
    <row r="27" spans="1:15" s="2" customFormat="1" ht="12.75" customHeight="1">
      <c r="A27" s="38">
        <v>2017</v>
      </c>
      <c r="B27" s="15"/>
      <c r="C27" s="35">
        <f>IF(C18=0," ",ROUND(ROUND(C18,1)*100/ROUND(N17,1)-100,1))</f>
        <v>-0.7</v>
      </c>
      <c r="D27" s="35">
        <f aca="true" t="shared" si="1" ref="D27:N27">IF(D18=0," ",ROUND(ROUND(D18,1)*100/ROUND(C18,1)-100,1))</f>
        <v>0.7</v>
      </c>
      <c r="E27" s="36">
        <f t="shared" si="1"/>
        <v>0.2</v>
      </c>
      <c r="F27" s="35">
        <f t="shared" si="1"/>
        <v>0.5</v>
      </c>
      <c r="G27" s="35">
        <f t="shared" si="1"/>
        <v>0</v>
      </c>
      <c r="H27" s="35">
        <f t="shared" si="1"/>
        <v>0.3</v>
      </c>
      <c r="I27" s="35">
        <f t="shared" si="1"/>
        <v>0.4</v>
      </c>
      <c r="J27" s="35">
        <f t="shared" si="1"/>
        <v>0.2</v>
      </c>
      <c r="K27" s="35">
        <f t="shared" si="1"/>
        <v>0</v>
      </c>
      <c r="L27" s="35">
        <f t="shared" si="1"/>
        <v>-0.1</v>
      </c>
      <c r="M27" s="35">
        <f t="shared" si="1"/>
        <v>-0.4</v>
      </c>
      <c r="N27" s="35">
        <f t="shared" si="1"/>
        <v>0.5</v>
      </c>
      <c r="O27" s="1" t="s">
        <v>15</v>
      </c>
    </row>
    <row r="28" spans="1:15" s="2" customFormat="1" ht="12.75" customHeight="1">
      <c r="A28" s="38">
        <v>2018</v>
      </c>
      <c r="B28" s="15"/>
      <c r="C28" s="35">
        <f>IF(C19=0," ",ROUND(ROUND(C19,1)*100/ROUND(N18,1)-100,1))</f>
        <v>-0.7</v>
      </c>
      <c r="D28" s="35">
        <f aca="true" t="shared" si="2" ref="D28:N28">IF(D19=0," ",ROUND(ROUND(D19,1)*100/ROUND(C19,1)-100,1))</f>
        <v>0.5</v>
      </c>
      <c r="E28" s="36">
        <f t="shared" si="2"/>
        <v>0.6</v>
      </c>
      <c r="F28" s="35">
        <f t="shared" si="2"/>
        <v>0.2</v>
      </c>
      <c r="G28" s="35">
        <f t="shared" si="2"/>
        <v>0.7</v>
      </c>
      <c r="H28" s="35">
        <f t="shared" si="2"/>
        <v>0.2</v>
      </c>
      <c r="I28" s="35">
        <f t="shared" si="2"/>
        <v>0.4</v>
      </c>
      <c r="J28" s="35">
        <f t="shared" si="2"/>
        <v>0.2</v>
      </c>
      <c r="K28" s="35">
        <f t="shared" si="2"/>
        <v>0.3</v>
      </c>
      <c r="L28" s="35">
        <f t="shared" si="2"/>
        <v>0.3</v>
      </c>
      <c r="M28" s="35">
        <f t="shared" si="2"/>
        <v>-0.7</v>
      </c>
      <c r="N28" s="35">
        <f t="shared" si="2"/>
        <v>0</v>
      </c>
      <c r="O28" s="1" t="s">
        <v>15</v>
      </c>
    </row>
    <row r="29" spans="1:15" s="2" customFormat="1" ht="12.75" customHeight="1">
      <c r="A29" s="38">
        <v>2019</v>
      </c>
      <c r="B29" s="15"/>
      <c r="C29" s="35">
        <f>IF(C20=0," ",ROUND(ROUND(C20,1)*100/ROUND(N19,1)-100,1))</f>
        <v>-1</v>
      </c>
      <c r="D29" s="35" t="str">
        <f aca="true" t="shared" si="3" ref="D29:N29">IF(D20=0," ",ROUND(ROUND(D20,1)*100/ROUND(C20,1)-100,1))</f>
        <v> </v>
      </c>
      <c r="E29" s="36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1"/>
    </row>
    <row r="30" spans="1:15" s="2" customFormat="1" ht="12.75" customHeight="1">
      <c r="A30" s="14"/>
      <c r="B30" s="39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6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1"/>
    </row>
    <row r="31" s="2" customFormat="1" ht="12.75" customHeight="1">
      <c r="E31" s="28"/>
    </row>
    <row r="32" spans="1:15" s="2" customFormat="1" ht="12.75" customHeight="1">
      <c r="A32" s="3" t="s">
        <v>16</v>
      </c>
      <c r="B32" s="4"/>
      <c r="C32" s="4"/>
      <c r="D32" s="4"/>
      <c r="E32" s="29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9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38">
        <v>2016</v>
      </c>
      <c r="B34" s="15"/>
      <c r="C34" s="35">
        <f aca="true" t="shared" si="5" ref="C34:O34">IF(C17=0," ",ROUND(ROUND(C17,1)*100/ROUND(C16,1)-100,1))</f>
        <v>0.6</v>
      </c>
      <c r="D34" s="35">
        <f t="shared" si="5"/>
        <v>0.2</v>
      </c>
      <c r="E34" s="36">
        <f t="shared" si="5"/>
        <v>0.3</v>
      </c>
      <c r="F34" s="35">
        <f t="shared" si="5"/>
        <v>0</v>
      </c>
      <c r="G34" s="35">
        <f t="shared" si="5"/>
        <v>0.3</v>
      </c>
      <c r="H34" s="35">
        <f t="shared" si="5"/>
        <v>0.5</v>
      </c>
      <c r="I34" s="35">
        <f t="shared" si="5"/>
        <v>0.6</v>
      </c>
      <c r="J34" s="35">
        <f t="shared" si="5"/>
        <v>0.6</v>
      </c>
      <c r="K34" s="35">
        <f t="shared" si="5"/>
        <v>0.8</v>
      </c>
      <c r="L34" s="35">
        <f t="shared" si="5"/>
        <v>1</v>
      </c>
      <c r="M34" s="35">
        <f t="shared" si="5"/>
        <v>0.9</v>
      </c>
      <c r="N34" s="35">
        <f t="shared" si="5"/>
        <v>1.5</v>
      </c>
      <c r="O34" s="35">
        <f t="shared" si="5"/>
        <v>0.6</v>
      </c>
    </row>
    <row r="35" spans="1:15" s="2" customFormat="1" ht="12.75" customHeight="1">
      <c r="A35" s="38">
        <v>2017</v>
      </c>
      <c r="B35" s="15"/>
      <c r="C35" s="35">
        <f aca="true" t="shared" si="6" ref="C35:O35">IF(C18=0," ",ROUND(ROUND(C18,1)*100/ROUND(C17,1)-100,1))</f>
        <v>1.5</v>
      </c>
      <c r="D35" s="35">
        <f t="shared" si="6"/>
        <v>1.9</v>
      </c>
      <c r="E35" s="36">
        <f t="shared" si="6"/>
        <v>1.4</v>
      </c>
      <c r="F35" s="35">
        <f t="shared" si="6"/>
        <v>1.8</v>
      </c>
      <c r="G35" s="35">
        <f t="shared" si="6"/>
        <v>1.3</v>
      </c>
      <c r="H35" s="35">
        <f t="shared" si="6"/>
        <v>1.5</v>
      </c>
      <c r="I35" s="35">
        <f t="shared" si="6"/>
        <v>1.5</v>
      </c>
      <c r="J35" s="35">
        <f t="shared" si="6"/>
        <v>1.8</v>
      </c>
      <c r="K35" s="35">
        <f t="shared" si="6"/>
        <v>1.7</v>
      </c>
      <c r="L35" s="35">
        <f t="shared" si="6"/>
        <v>1.4</v>
      </c>
      <c r="M35" s="35">
        <f t="shared" si="6"/>
        <v>1.7</v>
      </c>
      <c r="N35" s="35">
        <f t="shared" si="6"/>
        <v>1.6</v>
      </c>
      <c r="O35" s="35">
        <f t="shared" si="6"/>
        <v>1.6</v>
      </c>
    </row>
    <row r="36" spans="1:15" s="2" customFormat="1" ht="12.75" customHeight="1">
      <c r="A36" s="38">
        <v>2018</v>
      </c>
      <c r="B36" s="15"/>
      <c r="C36" s="35">
        <f aca="true" t="shared" si="7" ref="C36:O36">IF(C19=0," ",ROUND(ROUND(C19,1)*100/ROUND(C18,1)-100,1))</f>
        <v>1.6</v>
      </c>
      <c r="D36" s="35">
        <f t="shared" si="7"/>
        <v>1.4</v>
      </c>
      <c r="E36" s="36">
        <f t="shared" si="7"/>
        <v>1.8</v>
      </c>
      <c r="F36" s="35">
        <f t="shared" si="7"/>
        <v>1.5</v>
      </c>
      <c r="G36" s="35">
        <f t="shared" si="7"/>
        <v>2.2</v>
      </c>
      <c r="H36" s="35">
        <f t="shared" si="7"/>
        <v>2.1</v>
      </c>
      <c r="I36" s="35">
        <f t="shared" si="7"/>
        <v>2</v>
      </c>
      <c r="J36" s="35">
        <f t="shared" si="7"/>
        <v>2</v>
      </c>
      <c r="K36" s="35">
        <f t="shared" si="7"/>
        <v>2.3</v>
      </c>
      <c r="L36" s="35">
        <f t="shared" si="7"/>
        <v>2.7</v>
      </c>
      <c r="M36" s="35">
        <f t="shared" si="7"/>
        <v>2.4</v>
      </c>
      <c r="N36" s="35">
        <f t="shared" si="7"/>
        <v>1.9</v>
      </c>
      <c r="O36" s="35">
        <f t="shared" si="7"/>
        <v>2</v>
      </c>
    </row>
    <row r="37" spans="1:15" s="2" customFormat="1" ht="12.75" customHeight="1">
      <c r="A37" s="38">
        <v>2019</v>
      </c>
      <c r="B37" s="15"/>
      <c r="C37" s="35">
        <f aca="true" t="shared" si="8" ref="C37:O37">IF(C20=0," ",ROUND(ROUND(C20,1)*100/ROUND(C19,1)-100,1))</f>
        <v>1.7</v>
      </c>
      <c r="D37" s="35" t="str">
        <f t="shared" si="8"/>
        <v> </v>
      </c>
      <c r="E37" s="36" t="str">
        <f t="shared" si="8"/>
        <v> 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" customFormat="1" ht="12.75" customHeight="1">
      <c r="A38" s="14"/>
      <c r="B38" s="39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6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" customFormat="1" ht="12.75" customHeight="1">
      <c r="E39" s="28"/>
    </row>
    <row r="40" spans="1:15" s="2" customFormat="1" ht="12.75" customHeight="1">
      <c r="A40" s="3" t="s">
        <v>17</v>
      </c>
      <c r="B40" s="4"/>
      <c r="C40" s="4"/>
      <c r="D40" s="4"/>
      <c r="E40" s="29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9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8" customFormat="1" ht="12.75" customHeight="1">
      <c r="A42" s="47" t="s">
        <v>83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" customFormat="1" ht="12.75" customHeight="1">
      <c r="E43" s="28"/>
    </row>
    <row r="44" spans="1:15" s="2" customFormat="1" ht="12.75" customHeight="1">
      <c r="A44" s="38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38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38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38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38">
        <v>2019</v>
      </c>
      <c r="B48" s="15"/>
      <c r="C48" s="16">
        <v>106.2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s="2" customFormat="1" ht="12.75" customHeight="1">
      <c r="A49" s="14"/>
      <c r="B49" s="3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8"/>
    </row>
    <row r="51" spans="1:15" s="2" customFormat="1" ht="12.75" customHeight="1">
      <c r="A51" s="86" t="s">
        <v>14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="2" customFormat="1" ht="12.75" customHeight="1">
      <c r="E52" s="28"/>
    </row>
    <row r="53" spans="1:15" s="2" customFormat="1" ht="12.75" customHeight="1">
      <c r="A53" s="38">
        <v>2015</v>
      </c>
      <c r="B53" s="15"/>
      <c r="C53" s="35">
        <v>0.5</v>
      </c>
      <c r="D53" s="35">
        <f>IF(D44=0," ",ROUND(ROUND(D44,1)*100/ROUND(C44,1)-100,1))</f>
        <v>1.4</v>
      </c>
      <c r="E53" s="36">
        <f>IF(E44=0," ",ROUND(ROUND(E44,1)*100/ROUND(D44,1)-100,1))</f>
        <v>-0.3</v>
      </c>
      <c r="F53" s="35">
        <f>IF(F44=0," ",ROUND(ROUND(F44,1)*100/ROUND(E44,1)-100,1))</f>
        <v>0.7</v>
      </c>
      <c r="G53" s="35">
        <f>IF(G44=0," ",ROUND(ROUND(G44,1)*100/ROUND(F44,1)-100,1))</f>
        <v>-0.3</v>
      </c>
      <c r="H53" s="35">
        <f>IF(H44=0," ",ROUND(ROUND(H44,1)*100/ROUND(G44,1)-100,1))</f>
        <v>-1</v>
      </c>
      <c r="I53" s="35">
        <f>IF(I44=0," ",ROUND(ROUND(I44,1)*100/ROUND(H44,1)-100,1))</f>
        <v>-0.2</v>
      </c>
      <c r="J53" s="35">
        <f>IF(J44=0," ",ROUND(ROUND(J44,1)*100/ROUND(I44,1)-100,1))</f>
        <v>-0.4</v>
      </c>
      <c r="K53" s="35">
        <f>IF(K44=0," ",ROUND(ROUND(K44,1)*100/ROUND(J44,1)-100,1))</f>
        <v>0.5</v>
      </c>
      <c r="L53" s="35">
        <f>IF(L44=0," ",ROUND(ROUND(L44,1)*100/ROUND(K44,1)-100,1))</f>
        <v>0.9</v>
      </c>
      <c r="M53" s="35">
        <f>IF(M44=0," ",ROUND(ROUND(M44,1)*100/ROUND(L44,1)-100,1))</f>
        <v>0</v>
      </c>
      <c r="N53" s="35">
        <f>IF(N44=0," ",ROUND(ROUND(N44,1)*100/ROUND(M44,1)-100,1))</f>
        <v>0.1</v>
      </c>
      <c r="O53" s="45" t="s">
        <v>15</v>
      </c>
    </row>
    <row r="54" spans="1:15" s="2" customFormat="1" ht="12.75" customHeight="1">
      <c r="A54" s="38">
        <v>2016</v>
      </c>
      <c r="B54" s="15"/>
      <c r="C54" s="35">
        <f>IF(C45=0," ",ROUND(ROUND(C45,1)*100/ROUND(N44,1)-100,1))</f>
        <v>-0.6</v>
      </c>
      <c r="D54" s="35">
        <f aca="true" t="shared" si="10" ref="D54:N54">IF(D45=0," ",ROUND(ROUND(D45,1)*100/ROUND(C45,1)-100,1))</f>
        <v>0.5</v>
      </c>
      <c r="E54" s="36">
        <f t="shared" si="10"/>
        <v>0.3</v>
      </c>
      <c r="F54" s="35">
        <f t="shared" si="10"/>
        <v>0.6</v>
      </c>
      <c r="G54" s="35">
        <f t="shared" si="10"/>
        <v>-0.2</v>
      </c>
      <c r="H54" s="35">
        <f t="shared" si="10"/>
        <v>-0.4</v>
      </c>
      <c r="I54" s="35">
        <f t="shared" si="10"/>
        <v>0.2</v>
      </c>
      <c r="J54" s="35">
        <f t="shared" si="10"/>
        <v>-0.7</v>
      </c>
      <c r="K54" s="35">
        <f t="shared" si="10"/>
        <v>0.3</v>
      </c>
      <c r="L54" s="35">
        <f t="shared" si="10"/>
        <v>0</v>
      </c>
      <c r="M54" s="35">
        <f t="shared" si="10"/>
        <v>1</v>
      </c>
      <c r="N54" s="35">
        <f t="shared" si="10"/>
        <v>0.2</v>
      </c>
      <c r="O54" s="1" t="s">
        <v>15</v>
      </c>
    </row>
    <row r="55" spans="1:15" s="2" customFormat="1" ht="12.75" customHeight="1">
      <c r="A55" s="38">
        <v>2017</v>
      </c>
      <c r="B55" s="15"/>
      <c r="C55" s="35">
        <f>IF(C46=0," ",ROUND(ROUND(C46,1)*100/ROUND(N45,1)-100,1))</f>
        <v>0.8</v>
      </c>
      <c r="D55" s="35">
        <f aca="true" t="shared" si="11" ref="D55:N55">IF(D46=0," ",ROUND(ROUND(D46,1)*100/ROUND(C46,1)-100,1))</f>
        <v>2</v>
      </c>
      <c r="E55" s="36">
        <f t="shared" si="11"/>
        <v>-1.5</v>
      </c>
      <c r="F55" s="35">
        <f t="shared" si="11"/>
        <v>0</v>
      </c>
      <c r="G55" s="35">
        <f t="shared" si="11"/>
        <v>-0.1</v>
      </c>
      <c r="H55" s="35">
        <f t="shared" si="11"/>
        <v>0.2</v>
      </c>
      <c r="I55" s="35">
        <f t="shared" si="11"/>
        <v>-0.1</v>
      </c>
      <c r="J55" s="35">
        <f t="shared" si="11"/>
        <v>0.2</v>
      </c>
      <c r="K55" s="35">
        <f t="shared" si="11"/>
        <v>0.1</v>
      </c>
      <c r="L55" s="35">
        <f t="shared" si="11"/>
        <v>1.1</v>
      </c>
      <c r="M55" s="35">
        <f t="shared" si="11"/>
        <v>0</v>
      </c>
      <c r="N55" s="35">
        <f t="shared" si="11"/>
        <v>0.6</v>
      </c>
      <c r="O55" s="1" t="s">
        <v>15</v>
      </c>
    </row>
    <row r="56" spans="1:15" s="2" customFormat="1" ht="12.75" customHeight="1">
      <c r="A56" s="38">
        <v>2018</v>
      </c>
      <c r="B56" s="15"/>
      <c r="C56" s="35">
        <f>IF(C47=0," ",ROUND(ROUND(C47,1)*100/ROUND(N46,1)-100,1))</f>
        <v>1</v>
      </c>
      <c r="D56" s="35">
        <f aca="true" t="shared" si="12" ref="D56:N56">IF(D47=0," ",ROUND(ROUND(D47,1)*100/ROUND(C47,1)-100,1))</f>
        <v>0</v>
      </c>
      <c r="E56" s="36">
        <f t="shared" si="12"/>
        <v>0.3</v>
      </c>
      <c r="F56" s="35">
        <f t="shared" si="12"/>
        <v>-0.3</v>
      </c>
      <c r="G56" s="35">
        <f t="shared" si="12"/>
        <v>0.1</v>
      </c>
      <c r="H56" s="35">
        <f t="shared" si="12"/>
        <v>0.6</v>
      </c>
      <c r="I56" s="35">
        <f t="shared" si="12"/>
        <v>-1</v>
      </c>
      <c r="J56" s="35">
        <f t="shared" si="12"/>
        <v>-0.2</v>
      </c>
      <c r="K56" s="35">
        <f t="shared" si="12"/>
        <v>0.9</v>
      </c>
      <c r="L56" s="35">
        <f t="shared" si="12"/>
        <v>0</v>
      </c>
      <c r="M56" s="35">
        <f t="shared" si="12"/>
        <v>-0.4</v>
      </c>
      <c r="N56" s="35">
        <f t="shared" si="12"/>
        <v>-0.2</v>
      </c>
      <c r="O56" s="1" t="s">
        <v>15</v>
      </c>
    </row>
    <row r="57" spans="1:15" s="2" customFormat="1" ht="12.75" customHeight="1">
      <c r="A57" s="38">
        <v>2019</v>
      </c>
      <c r="B57" s="15"/>
      <c r="C57" s="35">
        <f>IF(C48=0," ",ROUND(ROUND(C48,1)*100/ROUND(N47,1)-100,1))</f>
        <v>0.5</v>
      </c>
      <c r="D57" s="35" t="str">
        <f aca="true" t="shared" si="13" ref="D57:N57">IF(D48=0," ",ROUND(ROUND(D48,1)*100/ROUND(C48,1)-100,1))</f>
        <v> </v>
      </c>
      <c r="E57" s="36" t="str">
        <f t="shared" si="13"/>
        <v> 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1"/>
    </row>
    <row r="58" spans="1:15" s="2" customFormat="1" ht="12.75" customHeight="1">
      <c r="A58" s="14"/>
      <c r="B58" s="39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6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1"/>
    </row>
    <row r="59" s="2" customFormat="1" ht="12.75" customHeight="1">
      <c r="E59" s="28"/>
    </row>
    <row r="60" spans="1:15" s="2" customFormat="1" ht="12.75" customHeight="1">
      <c r="A60" s="3" t="s">
        <v>16</v>
      </c>
      <c r="B60" s="4"/>
      <c r="C60" s="4"/>
      <c r="D60" s="4"/>
      <c r="E60" s="29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9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46">
        <v>2016</v>
      </c>
      <c r="B62" s="15"/>
      <c r="C62" s="76">
        <f>IF(C45=0," ",ROUND(ROUND(C45,1)*100/ROUND(C44,1)-100,1))</f>
        <v>0.8</v>
      </c>
      <c r="D62" s="76">
        <f aca="true" t="shared" si="15" ref="D62:N62">IF(D45=0," ",ROUND(ROUND(D45,1)*100/ROUND(D44,1)-100,1))</f>
        <v>-0.1</v>
      </c>
      <c r="E62" s="76">
        <f t="shared" si="15"/>
        <v>0.5</v>
      </c>
      <c r="F62" s="76">
        <f t="shared" si="15"/>
        <v>0.4</v>
      </c>
      <c r="G62" s="76">
        <f t="shared" si="15"/>
        <v>0.5</v>
      </c>
      <c r="H62" s="76">
        <f t="shared" si="15"/>
        <v>1.1</v>
      </c>
      <c r="I62" s="76">
        <f t="shared" si="15"/>
        <v>1.5</v>
      </c>
      <c r="J62" s="76">
        <f t="shared" si="15"/>
        <v>1.2</v>
      </c>
      <c r="K62" s="76">
        <f t="shared" si="15"/>
        <v>1</v>
      </c>
      <c r="L62" s="76">
        <f t="shared" si="15"/>
        <v>0.1</v>
      </c>
      <c r="M62" s="76">
        <f t="shared" si="15"/>
        <v>1.1</v>
      </c>
      <c r="N62" s="76">
        <f t="shared" si="15"/>
        <v>1.2</v>
      </c>
      <c r="O62" s="76">
        <f>IF(O45=0," ",ROUND(ROUND(O45,1)*100/ROUND(O44,1)-100,1))</f>
        <v>0.8</v>
      </c>
    </row>
    <row r="63" spans="1:15" ht="12.75" customHeight="1">
      <c r="A63" s="46">
        <v>2017</v>
      </c>
      <c r="B63" s="15"/>
      <c r="C63" s="35">
        <f>IF(C46=0," ",ROUND(ROUND(C46,1)*100/ROUND(C45,1)-100,1))</f>
        <v>2.6</v>
      </c>
      <c r="D63" s="35">
        <f aca="true" t="shared" si="16" ref="D63:O63">IF(D46=0," ",ROUND(ROUND(D46,1)*100/ROUND(D45,1)-100,1))</f>
        <v>4.1</v>
      </c>
      <c r="E63" s="35">
        <f t="shared" si="16"/>
        <v>2.2</v>
      </c>
      <c r="F63" s="35">
        <f t="shared" si="16"/>
        <v>1.6</v>
      </c>
      <c r="G63" s="35">
        <f t="shared" si="16"/>
        <v>1.7</v>
      </c>
      <c r="H63" s="35">
        <f t="shared" si="16"/>
        <v>2.3</v>
      </c>
      <c r="I63" s="35">
        <f t="shared" si="16"/>
        <v>2</v>
      </c>
      <c r="J63" s="35">
        <f t="shared" si="16"/>
        <v>2.9</v>
      </c>
      <c r="K63" s="35">
        <f t="shared" si="16"/>
        <v>2.7</v>
      </c>
      <c r="L63" s="35">
        <f t="shared" si="16"/>
        <v>3.8</v>
      </c>
      <c r="M63" s="35">
        <f t="shared" si="16"/>
        <v>2.8</v>
      </c>
      <c r="N63" s="35">
        <f t="shared" si="16"/>
        <v>3.1</v>
      </c>
      <c r="O63" s="76">
        <f t="shared" si="16"/>
        <v>2.6</v>
      </c>
    </row>
    <row r="64" spans="1:15" ht="12.75" customHeight="1">
      <c r="A64" s="46">
        <v>2018</v>
      </c>
      <c r="B64" s="15"/>
      <c r="C64" s="35">
        <f>IF(C47=0," ",ROUND(ROUND(C47,1)*100/ROUND(C46,1)-100,1))</f>
        <v>3.3</v>
      </c>
      <c r="D64" s="35">
        <f aca="true" t="shared" si="17" ref="D64:N64">IF(D47=0," ",ROUND(ROUND(D47,1)*100/ROUND(D46,1)-100,1))</f>
        <v>1.3</v>
      </c>
      <c r="E64" s="36">
        <f t="shared" si="17"/>
        <v>3.2</v>
      </c>
      <c r="F64" s="35">
        <f t="shared" si="17"/>
        <v>2.9</v>
      </c>
      <c r="G64" s="35">
        <f t="shared" si="17"/>
        <v>3.1</v>
      </c>
      <c r="H64" s="35">
        <f t="shared" si="17"/>
        <v>3.5</v>
      </c>
      <c r="I64" s="35">
        <f t="shared" si="17"/>
        <v>2.5</v>
      </c>
      <c r="J64" s="35">
        <f t="shared" si="17"/>
        <v>2.1</v>
      </c>
      <c r="K64" s="35">
        <f t="shared" si="17"/>
        <v>3</v>
      </c>
      <c r="L64" s="35">
        <f t="shared" si="17"/>
        <v>1.9</v>
      </c>
      <c r="M64" s="35">
        <f t="shared" si="17"/>
        <v>1.5</v>
      </c>
      <c r="N64" s="35">
        <f t="shared" si="17"/>
        <v>0.8</v>
      </c>
      <c r="O64" s="76">
        <f>IF(O47=0," ",ROUND(ROUND(O47,1)*100/ROUND(O46,1)-100,1))</f>
        <v>2.5</v>
      </c>
    </row>
    <row r="65" spans="1:15" ht="12.75" customHeight="1">
      <c r="A65" s="46">
        <v>2019</v>
      </c>
      <c r="B65" s="15"/>
      <c r="C65" s="35">
        <f>IF(C48=0," ",ROUND(ROUND(C48,1)*100/ROUND(C47,1)-100,1))</f>
        <v>0.3</v>
      </c>
      <c r="D65" s="35" t="str">
        <f aca="true" t="shared" si="18" ref="D65:N65">IF(D49=0," ",ROUND(ROUND(D49,1)*100/ROUND(D48,1)-100,1))</f>
        <v> </v>
      </c>
      <c r="E65" s="35" t="str">
        <f t="shared" si="18"/>
        <v> </v>
      </c>
      <c r="F65" s="35" t="str">
        <f t="shared" si="18"/>
        <v> </v>
      </c>
      <c r="G65" s="35" t="str">
        <f t="shared" si="18"/>
        <v> </v>
      </c>
      <c r="H65" s="35" t="str">
        <f t="shared" si="18"/>
        <v> </v>
      </c>
      <c r="I65" s="35" t="str">
        <f t="shared" si="18"/>
        <v> </v>
      </c>
      <c r="J65" s="35" t="str">
        <f t="shared" si="18"/>
        <v> 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76" t="str">
        <f>IF(O48=0," ",ROUND(ROUND(O48,1)*100/ROUND(O47,1)-100,1))</f>
        <v> 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9" sqref="A69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"/>
    <row r="3" spans="1:15" s="28" customFormat="1" ht="11.25">
      <c r="A3" s="97" t="s">
        <v>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26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99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98.7</v>
      </c>
      <c r="D16" s="65">
        <v>99.6</v>
      </c>
      <c r="E16" s="65">
        <v>100.5</v>
      </c>
      <c r="F16" s="65">
        <v>100.8</v>
      </c>
      <c r="G16" s="65">
        <v>100.8</v>
      </c>
      <c r="H16" s="65">
        <v>100.4</v>
      </c>
      <c r="I16" s="65">
        <v>99.9</v>
      </c>
      <c r="J16" s="65">
        <v>99.7</v>
      </c>
      <c r="K16" s="65">
        <v>100</v>
      </c>
      <c r="L16" s="65">
        <v>100.2</v>
      </c>
      <c r="M16" s="65">
        <v>100.2</v>
      </c>
      <c r="N16" s="65">
        <v>99.3</v>
      </c>
      <c r="O16" s="65">
        <v>100</v>
      </c>
    </row>
    <row r="17" spans="1:15" s="28" customFormat="1" ht="11.25">
      <c r="A17" s="63">
        <v>2016</v>
      </c>
      <c r="B17" s="64"/>
      <c r="C17" s="65">
        <v>98.5</v>
      </c>
      <c r="D17" s="65">
        <v>98.5</v>
      </c>
      <c r="E17" s="65">
        <v>99.3</v>
      </c>
      <c r="F17" s="65">
        <v>99.7</v>
      </c>
      <c r="G17" s="65">
        <v>99.9</v>
      </c>
      <c r="H17" s="65">
        <v>99.9</v>
      </c>
      <c r="I17" s="65">
        <v>99.3</v>
      </c>
      <c r="J17" s="65">
        <v>99.1</v>
      </c>
      <c r="K17" s="65">
        <v>100</v>
      </c>
      <c r="L17" s="65">
        <v>100.5</v>
      </c>
      <c r="M17" s="65">
        <v>100.4</v>
      </c>
      <c r="N17" s="65">
        <v>100.6</v>
      </c>
      <c r="O17" s="65">
        <v>99.6</v>
      </c>
    </row>
    <row r="18" spans="1:15" s="28" customFormat="1" ht="11.25">
      <c r="A18" s="63">
        <v>2017</v>
      </c>
      <c r="B18" s="64"/>
      <c r="C18" s="65">
        <v>100.5</v>
      </c>
      <c r="D18" s="65">
        <v>101.2</v>
      </c>
      <c r="E18" s="65">
        <v>101.5</v>
      </c>
      <c r="F18" s="65">
        <v>101.6</v>
      </c>
      <c r="G18" s="65">
        <v>101.4</v>
      </c>
      <c r="H18" s="65">
        <v>101</v>
      </c>
      <c r="I18" s="65">
        <v>100.6</v>
      </c>
      <c r="J18" s="65">
        <v>101</v>
      </c>
      <c r="K18" s="65">
        <v>101.8</v>
      </c>
      <c r="L18" s="65">
        <v>102.1</v>
      </c>
      <c r="M18" s="65">
        <v>102.3</v>
      </c>
      <c r="N18" s="65">
        <v>102.3</v>
      </c>
      <c r="O18" s="65">
        <v>101.4</v>
      </c>
    </row>
    <row r="19" spans="1:15" s="28" customFormat="1" ht="11.25">
      <c r="A19" s="63">
        <v>2018</v>
      </c>
      <c r="B19" s="64"/>
      <c r="C19" s="65">
        <v>102</v>
      </c>
      <c r="D19" s="65">
        <v>102.2</v>
      </c>
      <c r="E19" s="65">
        <v>102.7</v>
      </c>
      <c r="F19" s="65">
        <v>103.2</v>
      </c>
      <c r="G19" s="65">
        <v>103.6</v>
      </c>
      <c r="H19" s="65">
        <v>103.7</v>
      </c>
      <c r="I19" s="65">
        <v>102.9</v>
      </c>
      <c r="J19" s="65">
        <v>103.4</v>
      </c>
      <c r="K19" s="65">
        <v>105.1</v>
      </c>
      <c r="L19" s="65">
        <v>105.5</v>
      </c>
      <c r="M19" s="65">
        <v>106</v>
      </c>
      <c r="N19" s="65">
        <v>104.7</v>
      </c>
      <c r="O19" s="65">
        <v>103.8</v>
      </c>
    </row>
    <row r="20" spans="1:15" s="28" customFormat="1" ht="11.25">
      <c r="A20" s="63">
        <v>2019</v>
      </c>
      <c r="B20" s="64"/>
      <c r="C20" s="65">
        <v>103.7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36">
        <v>-1.2</v>
      </c>
      <c r="D25" s="36">
        <f>IF(D16=0," ",ROUND(ROUND(D16,1)*100/ROUND(C16,1)-100,1))</f>
        <v>0.9</v>
      </c>
      <c r="E25" s="36">
        <f>IF(E16=0," ",ROUND(ROUND(E16,1)*100/ROUND(D16,1)-100,1))</f>
        <v>0.9</v>
      </c>
      <c r="F25" s="36">
        <f>IF(F16=0," ",ROUND(ROUND(F16,1)*100/ROUND(E16,1)-100,1))</f>
        <v>0.3</v>
      </c>
      <c r="G25" s="36">
        <f>IF(G16=0," ",ROUND(ROUND(G16,1)*100/ROUND(F16,1)-100,1))</f>
        <v>0</v>
      </c>
      <c r="H25" s="36">
        <f>IF(H16=0," ",ROUND(ROUND(H16,1)*100/ROUND(G16,1)-100,1))</f>
        <v>-0.4</v>
      </c>
      <c r="I25" s="36">
        <f>IF(I16=0," ",ROUND(ROUND(I16,1)*100/ROUND(H16,1)-100,1))</f>
        <v>-0.5</v>
      </c>
      <c r="J25" s="36">
        <f>IF(J16=0," ",ROUND(ROUND(J16,1)*100/ROUND(I16,1)-100,1))</f>
        <v>-0.2</v>
      </c>
      <c r="K25" s="36">
        <f>IF(K16=0," ",ROUND(ROUND(K16,1)*100/ROUND(J16,1)-100,1))</f>
        <v>0.3</v>
      </c>
      <c r="L25" s="36">
        <f>IF(L16=0," ",ROUND(ROUND(L16,1)*100/ROUND(K16,1)-100,1))</f>
        <v>0.2</v>
      </c>
      <c r="M25" s="36">
        <f>IF(M16=0," ",ROUND(ROUND(M16,1)*100/ROUND(L16,1)-100,1))</f>
        <v>0</v>
      </c>
      <c r="N25" s="36">
        <f>IF(N16=0," ",ROUND(ROUND(N16,1)*100/ROUND(M16,1)-100,1))</f>
        <v>-0.9</v>
      </c>
      <c r="O25" s="45" t="s">
        <v>15</v>
      </c>
    </row>
    <row r="26" spans="1:15" s="28" customFormat="1" ht="12">
      <c r="A26" s="63">
        <v>2016</v>
      </c>
      <c r="B26" s="64"/>
      <c r="C26" s="36">
        <f>IF(C17=0," ",ROUND(ROUND(C17,1)*100/ROUND(N16,1)-100,1))</f>
        <v>-0.8</v>
      </c>
      <c r="D26" s="36">
        <f>IF(D17=0," ",ROUND(ROUND(D17,1)*100/ROUND(C17,1)-100,1))</f>
        <v>0</v>
      </c>
      <c r="E26" s="36">
        <f>IF(E17=0," ",ROUND(ROUND(E17,1)*100/ROUND(D17,1)-100,1))</f>
        <v>0.8</v>
      </c>
      <c r="F26" s="36">
        <f>IF(F17=0," ",ROUND(ROUND(F17,1)*100/ROUND(E17,1)-100,1))</f>
        <v>0.4</v>
      </c>
      <c r="G26" s="36">
        <f>IF(G17=0," ",ROUND(ROUND(G17,1)*100/ROUND(F17,1)-100,1))</f>
        <v>0.2</v>
      </c>
      <c r="H26" s="36">
        <f>IF(H17=0," ",ROUND(ROUND(H17,1)*100/ROUND(G17,1)-100,1))</f>
        <v>0</v>
      </c>
      <c r="I26" s="36">
        <f>IF(I17=0," ",ROUND(ROUND(I17,1)*100/ROUND(H17,1)-100,1))</f>
        <v>-0.6</v>
      </c>
      <c r="J26" s="36">
        <f>IF(J17=0," ",ROUND(ROUND(J17,1)*100/ROUND(I17,1)-100,1))</f>
        <v>-0.2</v>
      </c>
      <c r="K26" s="36">
        <f>IF(K17=0," ",ROUND(ROUND(K17,1)*100/ROUND(J17,1)-100,1))</f>
        <v>0.9</v>
      </c>
      <c r="L26" s="36">
        <f>IF(L17=0," ",ROUND(ROUND(L17,1)*100/ROUND(K17,1)-100,1))</f>
        <v>0.5</v>
      </c>
      <c r="M26" s="36">
        <f>IF(M17=0," ",ROUND(ROUND(M17,1)*100/ROUND(L17,1)-100,1))</f>
        <v>-0.1</v>
      </c>
      <c r="N26" s="36">
        <f>IF(N17=0," ",ROUND(ROUND(N17,1)*100/ROUND(M17,1)-100,1))</f>
        <v>0.2</v>
      </c>
      <c r="O26" s="68" t="s">
        <v>15</v>
      </c>
    </row>
    <row r="27" spans="1:15" s="28" customFormat="1" ht="12">
      <c r="A27" s="63">
        <v>2017</v>
      </c>
      <c r="B27" s="64"/>
      <c r="C27" s="36">
        <f>IF(C18=0," ",ROUND(ROUND(C18,1)*100/ROUND(N17,1)-100,1))</f>
        <v>-0.1</v>
      </c>
      <c r="D27" s="36">
        <f>IF(D18=0," ",ROUND(ROUND(D18,1)*100/ROUND(C18,1)-100,1))</f>
        <v>0.7</v>
      </c>
      <c r="E27" s="36">
        <f>IF(E18=0," ",ROUND(ROUND(E18,1)*100/ROUND(D18,1)-100,1))</f>
        <v>0.3</v>
      </c>
      <c r="F27" s="36">
        <f>IF(F18=0," ",ROUND(ROUND(F18,1)*100/ROUND(E18,1)-100,1))</f>
        <v>0.1</v>
      </c>
      <c r="G27" s="36">
        <f>IF(G18=0," ",ROUND(ROUND(G18,1)*100/ROUND(F18,1)-100,1))</f>
        <v>-0.2</v>
      </c>
      <c r="H27" s="36">
        <f>IF(H18=0," ",ROUND(ROUND(H18,1)*100/ROUND(G18,1)-100,1))</f>
        <v>-0.4</v>
      </c>
      <c r="I27" s="36">
        <f>IF(I18=0," ",ROUND(ROUND(I18,1)*100/ROUND(H18,1)-100,1))</f>
        <v>-0.4</v>
      </c>
      <c r="J27" s="36">
        <f>IF(J18=0," ",ROUND(ROUND(J18,1)*100/ROUND(I18,1)-100,1))</f>
        <v>0.4</v>
      </c>
      <c r="K27" s="36">
        <f>IF(K18=0," ",ROUND(ROUND(K18,1)*100/ROUND(J18,1)-100,1))</f>
        <v>0.8</v>
      </c>
      <c r="L27" s="36">
        <f>IF(L18=0," ",ROUND(ROUND(L18,1)*100/ROUND(K18,1)-100,1))</f>
        <v>0.3</v>
      </c>
      <c r="M27" s="36">
        <f>IF(M18=0," ",ROUND(ROUND(M18,1)*100/ROUND(L18,1)-100,1))</f>
        <v>0.2</v>
      </c>
      <c r="N27" s="36">
        <f>IF(N18=0," ",ROUND(ROUND(N18,1)*100/ROUND(M18,1)-100,1))</f>
        <v>0</v>
      </c>
      <c r="O27" s="68" t="s">
        <v>15</v>
      </c>
    </row>
    <row r="28" spans="1:15" s="28" customFormat="1" ht="12">
      <c r="A28" s="63">
        <v>2018</v>
      </c>
      <c r="B28" s="64"/>
      <c r="C28" s="36">
        <f>IF(C19=0," ",ROUND(ROUND(C19,1)*100/ROUND(N18,1)-100,1))</f>
        <v>-0.3</v>
      </c>
      <c r="D28" s="36">
        <f aca="true" t="shared" si="0" ref="D28:N28">IF(D19=0," ",ROUND(ROUND(D19,1)*100/ROUND(C19,1)-100,1))</f>
        <v>0.2</v>
      </c>
      <c r="E28" s="36">
        <f t="shared" si="0"/>
        <v>0.5</v>
      </c>
      <c r="F28" s="36">
        <f t="shared" si="0"/>
        <v>0.5</v>
      </c>
      <c r="G28" s="36">
        <f t="shared" si="0"/>
        <v>0.4</v>
      </c>
      <c r="H28" s="36">
        <f t="shared" si="0"/>
        <v>0.1</v>
      </c>
      <c r="I28" s="36">
        <f t="shared" si="0"/>
        <v>-0.8</v>
      </c>
      <c r="J28" s="36">
        <f t="shared" si="0"/>
        <v>0.5</v>
      </c>
      <c r="K28" s="36">
        <f t="shared" si="0"/>
        <v>1.6</v>
      </c>
      <c r="L28" s="36">
        <f t="shared" si="0"/>
        <v>0.4</v>
      </c>
      <c r="M28" s="36">
        <f t="shared" si="0"/>
        <v>0.5</v>
      </c>
      <c r="N28" s="36">
        <f t="shared" si="0"/>
        <v>-1.2</v>
      </c>
      <c r="O28" s="68" t="s">
        <v>15</v>
      </c>
    </row>
    <row r="29" spans="1:15" s="28" customFormat="1" ht="12">
      <c r="A29" s="63">
        <v>2019</v>
      </c>
      <c r="B29" s="64"/>
      <c r="C29" s="36">
        <f>IF(C20=0," ",ROUND(ROUND(C20,1)*100/ROUND(N19,1)-100,1))</f>
        <v>-1</v>
      </c>
      <c r="D29" s="36" t="str">
        <f aca="true" t="shared" si="1" ref="D29:N29">IF(D20=0," ",ROUND(ROUND(D20,1)*100/ROUND(C20,1)-100,1))</f>
        <v> </v>
      </c>
      <c r="E29" s="36" t="str">
        <f t="shared" si="1"/>
        <v> </v>
      </c>
      <c r="F29" s="36" t="str">
        <f t="shared" si="1"/>
        <v> </v>
      </c>
      <c r="G29" s="36" t="str">
        <f t="shared" si="1"/>
        <v> </v>
      </c>
      <c r="H29" s="36" t="str">
        <f t="shared" si="1"/>
        <v> </v>
      </c>
      <c r="I29" s="36" t="str">
        <f t="shared" si="1"/>
        <v> </v>
      </c>
      <c r="J29" s="36" t="str">
        <f t="shared" si="1"/>
        <v> </v>
      </c>
      <c r="K29" s="36" t="str">
        <f t="shared" si="1"/>
        <v> </v>
      </c>
      <c r="L29" s="36" t="str">
        <f t="shared" si="1"/>
        <v> </v>
      </c>
      <c r="M29" s="36" t="str">
        <f t="shared" si="1"/>
        <v> </v>
      </c>
      <c r="N29" s="36" t="str">
        <f t="shared" si="1"/>
        <v> </v>
      </c>
      <c r="O29" s="68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2" ref="D30:N30">IF(D21=0," ",ROUND(ROUND(D21,1)*100/ROUND(C21,1)-100,1))</f>
        <v> </v>
      </c>
      <c r="E30" s="36" t="str">
        <f t="shared" si="2"/>
        <v> </v>
      </c>
      <c r="F30" s="36" t="str">
        <f t="shared" si="2"/>
        <v> </v>
      </c>
      <c r="G30" s="36" t="str">
        <f t="shared" si="2"/>
        <v> </v>
      </c>
      <c r="H30" s="36" t="str">
        <f t="shared" si="2"/>
        <v> </v>
      </c>
      <c r="I30" s="36" t="str">
        <f t="shared" si="2"/>
        <v> </v>
      </c>
      <c r="J30" s="36" t="str">
        <f t="shared" si="2"/>
        <v> </v>
      </c>
      <c r="K30" s="36" t="str">
        <f t="shared" si="2"/>
        <v> </v>
      </c>
      <c r="L30" s="36" t="str">
        <f t="shared" si="2"/>
        <v> </v>
      </c>
      <c r="M30" s="36" t="str">
        <f t="shared" si="2"/>
        <v> </v>
      </c>
      <c r="N30" s="36" t="str">
        <f t="shared" si="2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3" ref="C34:O34">IF(C17=0," ",ROUND(ROUND(C17,1)*100/ROUND(C16,1)-100,1))</f>
        <v>-0.2</v>
      </c>
      <c r="D34" s="36">
        <f t="shared" si="3"/>
        <v>-1.1</v>
      </c>
      <c r="E34" s="36">
        <f t="shared" si="3"/>
        <v>-1.2</v>
      </c>
      <c r="F34" s="36">
        <f t="shared" si="3"/>
        <v>-1.1</v>
      </c>
      <c r="G34" s="36">
        <f t="shared" si="3"/>
        <v>-0.9</v>
      </c>
      <c r="H34" s="36">
        <f t="shared" si="3"/>
        <v>-0.5</v>
      </c>
      <c r="I34" s="36">
        <f t="shared" si="3"/>
        <v>-0.6</v>
      </c>
      <c r="J34" s="36">
        <f t="shared" si="3"/>
        <v>-0.6</v>
      </c>
      <c r="K34" s="36">
        <f t="shared" si="3"/>
        <v>0</v>
      </c>
      <c r="L34" s="36">
        <f t="shared" si="3"/>
        <v>0.3</v>
      </c>
      <c r="M34" s="36">
        <f t="shared" si="3"/>
        <v>0.2</v>
      </c>
      <c r="N34" s="36">
        <f t="shared" si="3"/>
        <v>1.3</v>
      </c>
      <c r="O34" s="36">
        <f t="shared" si="3"/>
        <v>-0.4</v>
      </c>
    </row>
    <row r="35" spans="1:15" s="28" customFormat="1" ht="11.25">
      <c r="A35" s="63">
        <v>2017</v>
      </c>
      <c r="B35" s="64"/>
      <c r="C35" s="36">
        <f aca="true" t="shared" si="4" ref="C35:O35">IF(C18=0," ",ROUND(ROUND(C18,1)*100/ROUND(C17,1)-100,1))</f>
        <v>2</v>
      </c>
      <c r="D35" s="36">
        <f t="shared" si="4"/>
        <v>2.7</v>
      </c>
      <c r="E35" s="36">
        <f t="shared" si="4"/>
        <v>2.2</v>
      </c>
      <c r="F35" s="36">
        <f t="shared" si="4"/>
        <v>1.9</v>
      </c>
      <c r="G35" s="36">
        <f t="shared" si="4"/>
        <v>1.5</v>
      </c>
      <c r="H35" s="36">
        <f t="shared" si="4"/>
        <v>1.1</v>
      </c>
      <c r="I35" s="36">
        <f t="shared" si="4"/>
        <v>1.3</v>
      </c>
      <c r="J35" s="36">
        <f t="shared" si="4"/>
        <v>1.9</v>
      </c>
      <c r="K35" s="36">
        <f t="shared" si="4"/>
        <v>1.8</v>
      </c>
      <c r="L35" s="36">
        <f t="shared" si="4"/>
        <v>1.6</v>
      </c>
      <c r="M35" s="36">
        <f t="shared" si="4"/>
        <v>1.9</v>
      </c>
      <c r="N35" s="36">
        <f t="shared" si="4"/>
        <v>1.7</v>
      </c>
      <c r="O35" s="36">
        <f t="shared" si="4"/>
        <v>1.8</v>
      </c>
    </row>
    <row r="36" spans="1:15" s="28" customFormat="1" ht="11.25">
      <c r="A36" s="63">
        <v>2018</v>
      </c>
      <c r="B36" s="64"/>
      <c r="C36" s="36">
        <f aca="true" t="shared" si="5" ref="C36:O36">IF(C19=0," ",ROUND(ROUND(C19,1)*100/ROUND(C18,1)-100,1))</f>
        <v>1.5</v>
      </c>
      <c r="D36" s="36">
        <f t="shared" si="5"/>
        <v>1</v>
      </c>
      <c r="E36" s="36">
        <f t="shared" si="5"/>
        <v>1.2</v>
      </c>
      <c r="F36" s="36">
        <f t="shared" si="5"/>
        <v>1.6</v>
      </c>
      <c r="G36" s="36">
        <f t="shared" si="5"/>
        <v>2.2</v>
      </c>
      <c r="H36" s="36">
        <f t="shared" si="5"/>
        <v>2.7</v>
      </c>
      <c r="I36" s="36">
        <f t="shared" si="5"/>
        <v>2.3</v>
      </c>
      <c r="J36" s="36">
        <f t="shared" si="5"/>
        <v>2.4</v>
      </c>
      <c r="K36" s="36">
        <f t="shared" si="5"/>
        <v>3.2</v>
      </c>
      <c r="L36" s="36">
        <f t="shared" si="5"/>
        <v>3.3</v>
      </c>
      <c r="M36" s="36">
        <f t="shared" si="5"/>
        <v>3.6</v>
      </c>
      <c r="N36" s="36">
        <f t="shared" si="5"/>
        <v>2.3</v>
      </c>
      <c r="O36" s="36">
        <f t="shared" si="5"/>
        <v>2.4</v>
      </c>
    </row>
    <row r="37" spans="1:15" s="28" customFormat="1" ht="11.25">
      <c r="A37" s="63">
        <v>2019</v>
      </c>
      <c r="B37" s="64"/>
      <c r="C37" s="36">
        <f aca="true" t="shared" si="6" ref="C37:O37">IF(C20=0," ",ROUND(ROUND(C20,1)*100/ROUND(C19,1)-100,1))</f>
        <v>1.7</v>
      </c>
      <c r="D37" s="36" t="str">
        <f t="shared" si="6"/>
        <v> </v>
      </c>
      <c r="E37" s="36" t="str">
        <f t="shared" si="6"/>
        <v> </v>
      </c>
      <c r="F37" s="36" t="str">
        <f t="shared" si="6"/>
        <v> </v>
      </c>
      <c r="G37" s="36" t="str">
        <f t="shared" si="6"/>
        <v> </v>
      </c>
      <c r="H37" s="36" t="str">
        <f t="shared" si="6"/>
        <v> </v>
      </c>
      <c r="I37" s="36" t="str">
        <f t="shared" si="6"/>
        <v> </v>
      </c>
      <c r="J37" s="36" t="str">
        <f t="shared" si="6"/>
        <v> </v>
      </c>
      <c r="K37" s="36" t="str">
        <f t="shared" si="6"/>
        <v> </v>
      </c>
      <c r="L37" s="36" t="str">
        <f t="shared" si="6"/>
        <v> </v>
      </c>
      <c r="M37" s="36" t="str">
        <f t="shared" si="6"/>
        <v> </v>
      </c>
      <c r="N37" s="36" t="str">
        <f t="shared" si="6"/>
        <v> </v>
      </c>
      <c r="O37" s="36" t="str">
        <f t="shared" si="6"/>
        <v> </v>
      </c>
    </row>
    <row r="38" spans="1:15" s="28" customFormat="1" ht="11.25">
      <c r="A38" s="63"/>
      <c r="B38" s="67"/>
      <c r="C38" s="36" t="str">
        <f aca="true" t="shared" si="7" ref="C38:O38">IF(C21=0," ",ROUND(ROUND(C21,1)*100/ROUND(C20,1)-100,1))</f>
        <v> </v>
      </c>
      <c r="D38" s="36" t="str">
        <f t="shared" si="7"/>
        <v> </v>
      </c>
      <c r="E38" s="36" t="str">
        <f t="shared" si="7"/>
        <v> </v>
      </c>
      <c r="F38" s="36" t="str">
        <f t="shared" si="7"/>
        <v> </v>
      </c>
      <c r="G38" s="36" t="str">
        <f t="shared" si="7"/>
        <v> </v>
      </c>
      <c r="H38" s="36" t="str">
        <f t="shared" si="7"/>
        <v> </v>
      </c>
      <c r="I38" s="36" t="str">
        <f t="shared" si="7"/>
        <v> </v>
      </c>
      <c r="J38" s="36" t="str">
        <f t="shared" si="7"/>
        <v> </v>
      </c>
      <c r="K38" s="36" t="str">
        <f t="shared" si="7"/>
        <v> </v>
      </c>
      <c r="L38" s="36" t="str">
        <f t="shared" si="7"/>
        <v> </v>
      </c>
      <c r="M38" s="36" t="str">
        <f t="shared" si="7"/>
        <v> </v>
      </c>
      <c r="N38" s="36" t="str">
        <f t="shared" si="7"/>
        <v> </v>
      </c>
      <c r="O38" s="36" t="str">
        <f t="shared" si="7"/>
        <v> </v>
      </c>
    </row>
    <row r="39" s="28" customFormat="1" ht="12"/>
    <row r="40" spans="1:15" s="28" customFormat="1" ht="12">
      <c r="A40" s="47" t="s">
        <v>27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">
      <c r="A42" s="47" t="s">
        <v>100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1.25"/>
    <row r="44" spans="1:15" s="28" customFormat="1" ht="12">
      <c r="A44" s="63">
        <v>2015</v>
      </c>
      <c r="B44" s="64"/>
      <c r="C44" s="65">
        <v>98.9</v>
      </c>
      <c r="D44" s="65">
        <v>100.1</v>
      </c>
      <c r="E44" s="65">
        <v>100.4</v>
      </c>
      <c r="F44" s="65">
        <v>100.9</v>
      </c>
      <c r="G44" s="65">
        <v>101.2</v>
      </c>
      <c r="H44" s="65">
        <v>100.8</v>
      </c>
      <c r="I44" s="65">
        <v>100.6</v>
      </c>
      <c r="J44" s="65">
        <v>99.8</v>
      </c>
      <c r="K44" s="65">
        <v>99.4</v>
      </c>
      <c r="L44" s="65">
        <v>99.5</v>
      </c>
      <c r="M44" s="65">
        <v>99.6</v>
      </c>
      <c r="N44" s="65">
        <v>98.7</v>
      </c>
      <c r="O44" s="65">
        <v>100</v>
      </c>
    </row>
    <row r="45" spans="1:15" s="28" customFormat="1" ht="12">
      <c r="A45" s="63">
        <v>2016</v>
      </c>
      <c r="B45" s="64"/>
      <c r="C45" s="65">
        <v>98</v>
      </c>
      <c r="D45" s="65">
        <v>97.8</v>
      </c>
      <c r="E45" s="65">
        <v>98.2</v>
      </c>
      <c r="F45" s="65">
        <v>98.6</v>
      </c>
      <c r="G45" s="65">
        <v>99.1</v>
      </c>
      <c r="H45" s="65">
        <v>99.5</v>
      </c>
      <c r="I45" s="65">
        <v>99.2</v>
      </c>
      <c r="J45" s="65">
        <v>98.6</v>
      </c>
      <c r="K45" s="65">
        <v>99.1</v>
      </c>
      <c r="L45" s="65">
        <v>99.5</v>
      </c>
      <c r="M45" s="65">
        <v>99.6</v>
      </c>
      <c r="N45" s="65">
        <v>100.3</v>
      </c>
      <c r="O45" s="65">
        <v>99</v>
      </c>
    </row>
    <row r="46" spans="1:15" s="28" customFormat="1" ht="12">
      <c r="A46" s="63">
        <v>2017</v>
      </c>
      <c r="B46" s="64"/>
      <c r="C46" s="65">
        <v>100.8</v>
      </c>
      <c r="D46" s="65">
        <v>101.6</v>
      </c>
      <c r="E46" s="65">
        <v>101</v>
      </c>
      <c r="F46" s="65">
        <v>101.3</v>
      </c>
      <c r="G46" s="65">
        <v>101</v>
      </c>
      <c r="H46" s="65">
        <v>100.9</v>
      </c>
      <c r="I46" s="65">
        <v>100.8</v>
      </c>
      <c r="J46" s="65">
        <v>100.9</v>
      </c>
      <c r="K46" s="65">
        <v>101.4</v>
      </c>
      <c r="L46" s="65">
        <v>101.7</v>
      </c>
      <c r="M46" s="65">
        <v>102.3</v>
      </c>
      <c r="N46" s="65">
        <v>102.4</v>
      </c>
      <c r="O46" s="65">
        <v>101.3</v>
      </c>
    </row>
    <row r="47" spans="1:15" s="28" customFormat="1" ht="12">
      <c r="A47" s="63">
        <v>2018</v>
      </c>
      <c r="B47" s="64"/>
      <c r="C47" s="65">
        <v>102.9</v>
      </c>
      <c r="D47" s="65">
        <v>102.8</v>
      </c>
      <c r="E47" s="65">
        <v>102.9</v>
      </c>
      <c r="F47" s="65">
        <v>103.6</v>
      </c>
      <c r="G47" s="65">
        <v>104.3</v>
      </c>
      <c r="H47" s="65">
        <v>104.8</v>
      </c>
      <c r="I47" s="65">
        <v>104.5</v>
      </c>
      <c r="J47" s="65">
        <v>104.7</v>
      </c>
      <c r="K47" s="65">
        <v>106.1</v>
      </c>
      <c r="L47" s="65">
        <v>106.6</v>
      </c>
      <c r="M47" s="65">
        <v>107.3</v>
      </c>
      <c r="N47" s="65">
        <v>105.7</v>
      </c>
      <c r="O47" s="65">
        <v>104.7</v>
      </c>
    </row>
    <row r="48" spans="1:15" s="28" customFormat="1" ht="12">
      <c r="A48" s="63">
        <v>2019</v>
      </c>
      <c r="B48" s="64"/>
      <c r="C48" s="65">
        <v>105.1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>
      <c r="C50" s="75"/>
    </row>
    <row r="51" spans="1:15" s="75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>
      <c r="C52" s="75"/>
    </row>
    <row r="53" spans="1:15" s="28" customFormat="1" ht="12">
      <c r="A53" s="63">
        <v>2015</v>
      </c>
      <c r="B53" s="64"/>
      <c r="C53" s="77">
        <v>-1</v>
      </c>
      <c r="D53" s="36">
        <f>IF(D44=0," ",ROUND(ROUND(D44,1)*100/ROUND(C44,1)-100,1))</f>
        <v>1.2</v>
      </c>
      <c r="E53" s="36">
        <f>IF(E44=0," ",ROUND(ROUND(E44,1)*100/ROUND(D44,1)-100,1))</f>
        <v>0.3</v>
      </c>
      <c r="F53" s="36">
        <f>IF(F44=0," ",ROUND(ROUND(F44,1)*100/ROUND(E44,1)-100,1))</f>
        <v>0.5</v>
      </c>
      <c r="G53" s="36">
        <f>IF(G44=0," ",ROUND(ROUND(G44,1)*100/ROUND(F44,1)-100,1))</f>
        <v>0.3</v>
      </c>
      <c r="H53" s="36">
        <f>IF(H44=0," ",ROUND(ROUND(H44,1)*100/ROUND(G44,1)-100,1))</f>
        <v>-0.4</v>
      </c>
      <c r="I53" s="36">
        <f>IF(I44=0," ",ROUND(ROUND(I44,1)*100/ROUND(H44,1)-100,1))</f>
        <v>-0.2</v>
      </c>
      <c r="J53" s="36">
        <f>IF(J44=0," ",ROUND(ROUND(J44,1)*100/ROUND(I44,1)-100,1))</f>
        <v>-0.8</v>
      </c>
      <c r="K53" s="36">
        <f>IF(K44=0," ",ROUND(ROUND(K44,1)*100/ROUND(J44,1)-100,1))</f>
        <v>-0.4</v>
      </c>
      <c r="L53" s="36">
        <f>IF(L44=0," ",ROUND(ROUND(L44,1)*100/ROUND(K44,1)-100,1))</f>
        <v>0.1</v>
      </c>
      <c r="M53" s="36">
        <f>IF(M44=0," ",ROUND(ROUND(M44,1)*100/ROUND(L44,1)-100,1))</f>
        <v>0.1</v>
      </c>
      <c r="N53" s="36">
        <f>IF(N44=0," ",ROUND(ROUND(N44,1)*100/ROUND(M44,1)-100,1))</f>
        <v>-0.9</v>
      </c>
      <c r="O53" s="45" t="s">
        <v>15</v>
      </c>
    </row>
    <row r="54" spans="1:15" s="28" customFormat="1" ht="12">
      <c r="A54" s="63">
        <v>2016</v>
      </c>
      <c r="B54" s="64"/>
      <c r="C54" s="77">
        <f>IF(C45=0," ",ROUND(ROUND(C45,1)*100/ROUND(N44,1)-100,1))</f>
        <v>-0.7</v>
      </c>
      <c r="D54" s="36">
        <f>IF(D45=0," ",ROUND(ROUND(D45,1)*100/ROUND(C45,1)-100,1))</f>
        <v>-0.2</v>
      </c>
      <c r="E54" s="36">
        <f>IF(E45=0," ",ROUND(ROUND(E45,1)*100/ROUND(D45,1)-100,1))</f>
        <v>0.4</v>
      </c>
      <c r="F54" s="36">
        <f>IF(F45=0," ",ROUND(ROUND(F45,1)*100/ROUND(E45,1)-100,1))</f>
        <v>0.4</v>
      </c>
      <c r="G54" s="36">
        <f>IF(G45=0," ",ROUND(ROUND(G45,1)*100/ROUND(F45,1)-100,1))</f>
        <v>0.5</v>
      </c>
      <c r="H54" s="36">
        <f>IF(H45=0," ",ROUND(ROUND(H45,1)*100/ROUND(G45,1)-100,1))</f>
        <v>0.4</v>
      </c>
      <c r="I54" s="36">
        <f>IF(I45=0," ",ROUND(ROUND(I45,1)*100/ROUND(H45,1)-100,1))</f>
        <v>-0.3</v>
      </c>
      <c r="J54" s="36">
        <f>IF(J45=0," ",ROUND(ROUND(J45,1)*100/ROUND(I45,1)-100,1))</f>
        <v>-0.6</v>
      </c>
      <c r="K54" s="36">
        <f>IF(K45=0," ",ROUND(ROUND(K45,1)*100/ROUND(J45,1)-100,1))</f>
        <v>0.5</v>
      </c>
      <c r="L54" s="36">
        <f>IF(L45=0," ",ROUND(ROUND(L45,1)*100/ROUND(K45,1)-100,1))</f>
        <v>0.4</v>
      </c>
      <c r="M54" s="36">
        <f>IF(M45=0," ",ROUND(ROUND(M45,1)*100/ROUND(L45,1)-100,1))</f>
        <v>0.1</v>
      </c>
      <c r="N54" s="36">
        <f>IF(N45=0," ",ROUND(ROUND(N45,1)*100/ROUND(M45,1)-100,1))</f>
        <v>0.7</v>
      </c>
      <c r="O54" s="68" t="s">
        <v>15</v>
      </c>
    </row>
    <row r="55" spans="1:15" s="28" customFormat="1" ht="12">
      <c r="A55" s="63">
        <v>2017</v>
      </c>
      <c r="B55" s="64"/>
      <c r="C55" s="77">
        <f>IF(C46=0," ",ROUND(ROUND(C46,1)*100/ROUND(N45,1)-100,1))</f>
        <v>0.5</v>
      </c>
      <c r="D55" s="36">
        <f aca="true" t="shared" si="8" ref="D55:N55">IF(D46=0," ",ROUND(ROUND(D46,1)*100/ROUND(C46,1)-100,1))</f>
        <v>0.8</v>
      </c>
      <c r="E55" s="36">
        <f t="shared" si="8"/>
        <v>-0.6</v>
      </c>
      <c r="F55" s="36">
        <f t="shared" si="8"/>
        <v>0.3</v>
      </c>
      <c r="G55" s="36">
        <f t="shared" si="8"/>
        <v>-0.3</v>
      </c>
      <c r="H55" s="36">
        <f t="shared" si="8"/>
        <v>-0.1</v>
      </c>
      <c r="I55" s="36">
        <f t="shared" si="8"/>
        <v>-0.1</v>
      </c>
      <c r="J55" s="36">
        <f t="shared" si="8"/>
        <v>0.1</v>
      </c>
      <c r="K55" s="36">
        <f t="shared" si="8"/>
        <v>0.5</v>
      </c>
      <c r="L55" s="36">
        <f t="shared" si="8"/>
        <v>0.3</v>
      </c>
      <c r="M55" s="36">
        <f t="shared" si="8"/>
        <v>0.6</v>
      </c>
      <c r="N55" s="36">
        <f t="shared" si="8"/>
        <v>0.1</v>
      </c>
      <c r="O55" s="68" t="s">
        <v>15</v>
      </c>
    </row>
    <row r="56" spans="1:15" s="28" customFormat="1" ht="12">
      <c r="A56" s="63">
        <v>2018</v>
      </c>
      <c r="B56" s="64"/>
      <c r="C56" s="77">
        <f>IF(C47=0," ",ROUND(ROUND(C47,1)*100/ROUND(N46,1)-100,1))</f>
        <v>0.5</v>
      </c>
      <c r="D56" s="36">
        <f aca="true" t="shared" si="9" ref="D56:N56">IF(D47=0," ",ROUND(ROUND(D47,1)*100/ROUND(C47,1)-100,1))</f>
        <v>-0.1</v>
      </c>
      <c r="E56" s="36">
        <f t="shared" si="9"/>
        <v>0.1</v>
      </c>
      <c r="F56" s="36">
        <f t="shared" si="9"/>
        <v>0.7</v>
      </c>
      <c r="G56" s="36">
        <f t="shared" si="9"/>
        <v>0.7</v>
      </c>
      <c r="H56" s="36">
        <f t="shared" si="9"/>
        <v>0.5</v>
      </c>
      <c r="I56" s="36">
        <f t="shared" si="9"/>
        <v>-0.3</v>
      </c>
      <c r="J56" s="36">
        <f t="shared" si="9"/>
        <v>0.2</v>
      </c>
      <c r="K56" s="36">
        <f t="shared" si="9"/>
        <v>1.3</v>
      </c>
      <c r="L56" s="36">
        <f t="shared" si="9"/>
        <v>0.5</v>
      </c>
      <c r="M56" s="36">
        <f t="shared" si="9"/>
        <v>0.7</v>
      </c>
      <c r="N56" s="36">
        <f t="shared" si="9"/>
        <v>-1.5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-0.6</v>
      </c>
      <c r="D57" s="36" t="str">
        <f aca="true" t="shared" si="10" ref="D57:N57">IF(D48=0," ",ROUND(ROUND(D48,1)*100/ROUND(C48,1)-100,1))</f>
        <v> </v>
      </c>
      <c r="E57" s="36" t="str">
        <f t="shared" si="10"/>
        <v> </v>
      </c>
      <c r="F57" s="36" t="str">
        <f t="shared" si="10"/>
        <v> </v>
      </c>
      <c r="G57" s="36" t="str">
        <f t="shared" si="10"/>
        <v> </v>
      </c>
      <c r="H57" s="36" t="str">
        <f t="shared" si="10"/>
        <v> </v>
      </c>
      <c r="I57" s="36" t="str">
        <f t="shared" si="10"/>
        <v> </v>
      </c>
      <c r="J57" s="36" t="str">
        <f t="shared" si="10"/>
        <v> </v>
      </c>
      <c r="K57" s="36" t="str">
        <f t="shared" si="10"/>
        <v> </v>
      </c>
      <c r="L57" s="36" t="str">
        <f t="shared" si="10"/>
        <v> </v>
      </c>
      <c r="M57" s="36" t="str">
        <f t="shared" si="10"/>
        <v> </v>
      </c>
      <c r="N57" s="36" t="str">
        <f t="shared" si="10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1" ref="D58:N58">IF(D49=0," ",ROUND(ROUND(D49,1)*100/ROUND(C49,1)-100,1))</f>
        <v> </v>
      </c>
      <c r="E58" s="36" t="str">
        <f t="shared" si="11"/>
        <v> </v>
      </c>
      <c r="F58" s="36" t="str">
        <f t="shared" si="11"/>
        <v> </v>
      </c>
      <c r="G58" s="36" t="str">
        <f t="shared" si="11"/>
        <v> </v>
      </c>
      <c r="H58" s="36" t="str">
        <f t="shared" si="11"/>
        <v> </v>
      </c>
      <c r="I58" s="36" t="str">
        <f t="shared" si="11"/>
        <v> </v>
      </c>
      <c r="J58" s="36" t="str">
        <f t="shared" si="11"/>
        <v> </v>
      </c>
      <c r="K58" s="36" t="str">
        <f t="shared" si="11"/>
        <v> </v>
      </c>
      <c r="L58" s="36" t="str">
        <f t="shared" si="11"/>
        <v> </v>
      </c>
      <c r="M58" s="36" t="str">
        <f t="shared" si="11"/>
        <v> </v>
      </c>
      <c r="N58" s="36" t="str">
        <f t="shared" si="11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63">
        <v>2016</v>
      </c>
      <c r="B62" s="64"/>
      <c r="C62" s="36">
        <f aca="true" t="shared" si="12" ref="C62:O66">IF(C45=0," ",ROUND(ROUND(C45,1)*100/ROUND(C44,1)-100,1))</f>
        <v>-0.9</v>
      </c>
      <c r="D62" s="36">
        <f t="shared" si="12"/>
        <v>-2.3</v>
      </c>
      <c r="E62" s="36">
        <f t="shared" si="12"/>
        <v>-2.2</v>
      </c>
      <c r="F62" s="36">
        <f t="shared" si="12"/>
        <v>-2.3</v>
      </c>
      <c r="G62" s="36">
        <f t="shared" si="12"/>
        <v>-2.1</v>
      </c>
      <c r="H62" s="36">
        <f t="shared" si="12"/>
        <v>-1.3</v>
      </c>
      <c r="I62" s="36">
        <f t="shared" si="12"/>
        <v>-1.4</v>
      </c>
      <c r="J62" s="36">
        <f t="shared" si="12"/>
        <v>-1.2</v>
      </c>
      <c r="K62" s="36">
        <f t="shared" si="12"/>
        <v>-0.3</v>
      </c>
      <c r="L62" s="36">
        <f t="shared" si="12"/>
        <v>0</v>
      </c>
      <c r="M62" s="36">
        <f t="shared" si="12"/>
        <v>0</v>
      </c>
      <c r="N62" s="36">
        <f t="shared" si="12"/>
        <v>1.6</v>
      </c>
      <c r="O62" s="36">
        <f t="shared" si="12"/>
        <v>-1</v>
      </c>
    </row>
    <row r="63" spans="1:15" ht="12">
      <c r="A63" s="63">
        <v>2017</v>
      </c>
      <c r="B63" s="64"/>
      <c r="C63" s="36">
        <f t="shared" si="12"/>
        <v>2.9</v>
      </c>
      <c r="D63" s="36">
        <f t="shared" si="12"/>
        <v>3.9</v>
      </c>
      <c r="E63" s="36">
        <f t="shared" si="12"/>
        <v>2.9</v>
      </c>
      <c r="F63" s="36">
        <f t="shared" si="12"/>
        <v>2.7</v>
      </c>
      <c r="G63" s="36">
        <f t="shared" si="12"/>
        <v>1.9</v>
      </c>
      <c r="H63" s="36">
        <f t="shared" si="12"/>
        <v>1.4</v>
      </c>
      <c r="I63" s="36">
        <f t="shared" si="12"/>
        <v>1.6</v>
      </c>
      <c r="J63" s="36">
        <f t="shared" si="12"/>
        <v>2.3</v>
      </c>
      <c r="K63" s="36">
        <f t="shared" si="12"/>
        <v>2.3</v>
      </c>
      <c r="L63" s="36">
        <f t="shared" si="12"/>
        <v>2.2</v>
      </c>
      <c r="M63" s="36">
        <f t="shared" si="12"/>
        <v>2.7</v>
      </c>
      <c r="N63" s="36">
        <f t="shared" si="12"/>
        <v>2.1</v>
      </c>
      <c r="O63" s="36">
        <f t="shared" si="12"/>
        <v>2.3</v>
      </c>
    </row>
    <row r="64" spans="1:15" ht="12">
      <c r="A64" s="63">
        <v>2018</v>
      </c>
      <c r="B64" s="64"/>
      <c r="C64" s="36">
        <f t="shared" si="12"/>
        <v>2.1</v>
      </c>
      <c r="D64" s="36">
        <f t="shared" si="12"/>
        <v>1.2</v>
      </c>
      <c r="E64" s="36">
        <f t="shared" si="12"/>
        <v>1.9</v>
      </c>
      <c r="F64" s="36">
        <f t="shared" si="12"/>
        <v>2.3</v>
      </c>
      <c r="G64" s="36">
        <f t="shared" si="12"/>
        <v>3.3</v>
      </c>
      <c r="H64" s="36">
        <f t="shared" si="12"/>
        <v>3.9</v>
      </c>
      <c r="I64" s="36">
        <f t="shared" si="12"/>
        <v>3.7</v>
      </c>
      <c r="J64" s="36">
        <f t="shared" si="12"/>
        <v>3.8</v>
      </c>
      <c r="K64" s="36">
        <f t="shared" si="12"/>
        <v>4.6</v>
      </c>
      <c r="L64" s="36">
        <f t="shared" si="12"/>
        <v>4.8</v>
      </c>
      <c r="M64" s="36">
        <f t="shared" si="12"/>
        <v>4.9</v>
      </c>
      <c r="N64" s="36">
        <f t="shared" si="12"/>
        <v>3.2</v>
      </c>
      <c r="O64" s="36">
        <f t="shared" si="12"/>
        <v>3.4</v>
      </c>
    </row>
    <row r="65" spans="1:15" ht="12">
      <c r="A65" s="63">
        <v>2019</v>
      </c>
      <c r="B65" s="64"/>
      <c r="C65" s="36">
        <f t="shared" si="12"/>
        <v>2.1</v>
      </c>
      <c r="D65" s="36" t="str">
        <f t="shared" si="12"/>
        <v> </v>
      </c>
      <c r="E65" s="36" t="str">
        <f t="shared" si="12"/>
        <v> </v>
      </c>
      <c r="F65" s="36" t="str">
        <f t="shared" si="12"/>
        <v> </v>
      </c>
      <c r="G65" s="36" t="str">
        <f t="shared" si="12"/>
        <v> </v>
      </c>
      <c r="H65" s="36" t="str">
        <f t="shared" si="12"/>
        <v> </v>
      </c>
      <c r="I65" s="36" t="str">
        <f t="shared" si="12"/>
        <v> </v>
      </c>
      <c r="J65" s="36" t="str">
        <f t="shared" si="12"/>
        <v> </v>
      </c>
      <c r="K65" s="36" t="str">
        <f t="shared" si="12"/>
        <v> </v>
      </c>
      <c r="L65" s="36" t="str">
        <f t="shared" si="12"/>
        <v> </v>
      </c>
      <c r="M65" s="36" t="str">
        <f t="shared" si="12"/>
        <v> </v>
      </c>
      <c r="N65" s="36" t="str">
        <f t="shared" si="12"/>
        <v> </v>
      </c>
      <c r="O65" s="36" t="str">
        <f t="shared" si="12"/>
        <v> </v>
      </c>
    </row>
    <row r="66" spans="1:15" ht="12">
      <c r="A66" s="63"/>
      <c r="B66" s="67"/>
      <c r="C66" s="36" t="str">
        <f t="shared" si="12"/>
        <v> </v>
      </c>
      <c r="D66" s="36" t="str">
        <f t="shared" si="12"/>
        <v> </v>
      </c>
      <c r="E66" s="36" t="str">
        <f t="shared" si="12"/>
        <v> </v>
      </c>
      <c r="F66" s="36" t="str">
        <f t="shared" si="12"/>
        <v> </v>
      </c>
      <c r="G66" s="36" t="str">
        <f t="shared" si="12"/>
        <v> </v>
      </c>
      <c r="H66" s="36" t="str">
        <f t="shared" si="12"/>
        <v> </v>
      </c>
      <c r="I66" s="36" t="str">
        <f t="shared" si="12"/>
        <v> </v>
      </c>
      <c r="J66" s="36" t="str">
        <f t="shared" si="12"/>
        <v> </v>
      </c>
      <c r="K66" s="36" t="str">
        <f t="shared" si="12"/>
        <v> </v>
      </c>
      <c r="L66" s="36" t="str">
        <f t="shared" si="12"/>
        <v> </v>
      </c>
      <c r="M66" s="36" t="str">
        <f t="shared" si="12"/>
        <v> </v>
      </c>
      <c r="N66" s="36" t="str">
        <f t="shared" si="12"/>
        <v> </v>
      </c>
      <c r="O66" s="36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9" sqref="A69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"/>
    <row r="3" spans="1:15" s="28" customFormat="1" ht="11.25">
      <c r="A3" s="97" t="s">
        <v>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79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101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100.7</v>
      </c>
      <c r="D16" s="65">
        <v>101.8</v>
      </c>
      <c r="E16" s="65">
        <v>101.8</v>
      </c>
      <c r="F16" s="65">
        <v>101.3</v>
      </c>
      <c r="G16" s="65">
        <v>101.4</v>
      </c>
      <c r="H16" s="65">
        <v>100.7</v>
      </c>
      <c r="I16" s="65">
        <v>100</v>
      </c>
      <c r="J16" s="65">
        <v>99.3</v>
      </c>
      <c r="K16" s="65">
        <v>99.1</v>
      </c>
      <c r="L16" s="65">
        <v>98.6</v>
      </c>
      <c r="M16" s="65">
        <v>98.6</v>
      </c>
      <c r="N16" s="65">
        <v>96.7</v>
      </c>
      <c r="O16" s="65">
        <v>100</v>
      </c>
    </row>
    <row r="17" spans="1:15" s="28" customFormat="1" ht="11.25">
      <c r="A17" s="63">
        <v>2016</v>
      </c>
      <c r="B17" s="64"/>
      <c r="C17" s="65">
        <v>95.7</v>
      </c>
      <c r="D17" s="65">
        <v>95.3</v>
      </c>
      <c r="E17" s="65">
        <v>95.9</v>
      </c>
      <c r="F17" s="65">
        <v>95.5</v>
      </c>
      <c r="G17" s="65">
        <v>96</v>
      </c>
      <c r="H17" s="65">
        <v>96.3</v>
      </c>
      <c r="I17" s="65">
        <v>95.5</v>
      </c>
      <c r="J17" s="65">
        <v>95.1</v>
      </c>
      <c r="K17" s="65">
        <v>95.3</v>
      </c>
      <c r="L17" s="65">
        <v>96</v>
      </c>
      <c r="M17" s="65">
        <v>95.4</v>
      </c>
      <c r="N17" s="65">
        <v>96.5</v>
      </c>
      <c r="O17" s="65">
        <v>95.7</v>
      </c>
    </row>
    <row r="18" spans="1:15" s="28" customFormat="1" ht="11.25">
      <c r="A18" s="63">
        <v>2017</v>
      </c>
      <c r="B18" s="64"/>
      <c r="C18" s="65">
        <v>96.8</v>
      </c>
      <c r="D18" s="65">
        <v>97.3</v>
      </c>
      <c r="E18" s="65">
        <v>97</v>
      </c>
      <c r="F18" s="65">
        <v>97.1</v>
      </c>
      <c r="G18" s="65">
        <v>96.6</v>
      </c>
      <c r="H18" s="65">
        <v>96.2</v>
      </c>
      <c r="I18" s="65">
        <v>96.2</v>
      </c>
      <c r="J18" s="65">
        <v>96.3</v>
      </c>
      <c r="K18" s="65">
        <v>97</v>
      </c>
      <c r="L18" s="65">
        <v>97.3</v>
      </c>
      <c r="M18" s="65">
        <v>97.9</v>
      </c>
      <c r="N18" s="65">
        <v>98</v>
      </c>
      <c r="O18" s="65">
        <v>97</v>
      </c>
    </row>
    <row r="19" spans="1:15" s="28" customFormat="1" ht="11.25">
      <c r="A19" s="63">
        <v>2018</v>
      </c>
      <c r="B19" s="64"/>
      <c r="C19" s="65">
        <v>98.4</v>
      </c>
      <c r="D19" s="65">
        <v>97.8</v>
      </c>
      <c r="E19" s="65">
        <v>98</v>
      </c>
      <c r="F19" s="65">
        <v>99</v>
      </c>
      <c r="G19" s="65">
        <v>99.7</v>
      </c>
      <c r="H19" s="65">
        <v>99.8</v>
      </c>
      <c r="I19" s="65">
        <v>99.7</v>
      </c>
      <c r="J19" s="65">
        <v>100.2</v>
      </c>
      <c r="K19" s="65">
        <v>102.3</v>
      </c>
      <c r="L19" s="65">
        <v>103</v>
      </c>
      <c r="M19" s="65">
        <v>104.5</v>
      </c>
      <c r="N19" s="65">
        <v>101.7</v>
      </c>
      <c r="O19" s="65">
        <v>100.3</v>
      </c>
    </row>
    <row r="20" spans="1:15" s="28" customFormat="1" ht="11.25">
      <c r="A20" s="63">
        <v>2019</v>
      </c>
      <c r="B20" s="64"/>
      <c r="C20" s="65">
        <v>103.2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36">
        <v>-1.9</v>
      </c>
      <c r="D25" s="36">
        <f>IF(D16=0," ",ROUND(ROUND(D16,1)*100/ROUND(C16,1)-100,1))</f>
        <v>1.1</v>
      </c>
      <c r="E25" s="36">
        <f>IF(E16=0," ",ROUND(ROUND(E16,1)*100/ROUND(D16,1)-100,1))</f>
        <v>0</v>
      </c>
      <c r="F25" s="36">
        <f>IF(F16=0," ",ROUND(ROUND(F16,1)*100/ROUND(E16,1)-100,1))</f>
        <v>-0.5</v>
      </c>
      <c r="G25" s="36">
        <f>IF(G16=0," ",ROUND(ROUND(G16,1)*100/ROUND(F16,1)-100,1))</f>
        <v>0.1</v>
      </c>
      <c r="H25" s="36">
        <f>IF(H16=0," ",ROUND(ROUND(H16,1)*100/ROUND(G16,1)-100,1))</f>
        <v>-0.7</v>
      </c>
      <c r="I25" s="36">
        <f>IF(I16=0," ",ROUND(ROUND(I16,1)*100/ROUND(H16,1)-100,1))</f>
        <v>-0.7</v>
      </c>
      <c r="J25" s="36">
        <f>IF(J16=0," ",ROUND(ROUND(J16,1)*100/ROUND(I16,1)-100,1))</f>
        <v>-0.7</v>
      </c>
      <c r="K25" s="36">
        <f>IF(K16=0," ",ROUND(ROUND(K16,1)*100/ROUND(J16,1)-100,1))</f>
        <v>-0.2</v>
      </c>
      <c r="L25" s="36">
        <f>IF(L16=0," ",ROUND(ROUND(L16,1)*100/ROUND(K16,1)-100,1))</f>
        <v>-0.5</v>
      </c>
      <c r="M25" s="36">
        <f>IF(M16=0," ",ROUND(ROUND(M16,1)*100/ROUND(L16,1)-100,1))</f>
        <v>0</v>
      </c>
      <c r="N25" s="36">
        <f>IF(N16=0," ",ROUND(ROUND(N16,1)*100/ROUND(M16,1)-100,1))</f>
        <v>-1.9</v>
      </c>
      <c r="O25" s="45" t="s">
        <v>15</v>
      </c>
    </row>
    <row r="26" spans="1:15" s="28" customFormat="1" ht="12">
      <c r="A26" s="63">
        <v>2016</v>
      </c>
      <c r="B26" s="64"/>
      <c r="C26" s="36">
        <f>IF(C17=0," ",ROUND(ROUND(C17,1)*100/ROUND(N16,1)-100,1))</f>
        <v>-1</v>
      </c>
      <c r="D26" s="36">
        <f>IF(D17=0," ",ROUND(ROUND(D17,1)*100/ROUND(C17,1)-100,1))</f>
        <v>-0.4</v>
      </c>
      <c r="E26" s="36">
        <f>IF(E17=0," ",ROUND(ROUND(E17,1)*100/ROUND(D17,1)-100,1))</f>
        <v>0.6</v>
      </c>
      <c r="F26" s="36">
        <f>IF(F17=0," ",ROUND(ROUND(F17,1)*100/ROUND(E17,1)-100,1))</f>
        <v>-0.4</v>
      </c>
      <c r="G26" s="36">
        <f>IF(G17=0," ",ROUND(ROUND(G17,1)*100/ROUND(F17,1)-100,1))</f>
        <v>0.5</v>
      </c>
      <c r="H26" s="36">
        <f>IF(H17=0," ",ROUND(ROUND(H17,1)*100/ROUND(G17,1)-100,1))</f>
        <v>0.3</v>
      </c>
      <c r="I26" s="36">
        <f>IF(I17=0," ",ROUND(ROUND(I17,1)*100/ROUND(H17,1)-100,1))</f>
        <v>-0.8</v>
      </c>
      <c r="J26" s="36">
        <f>IF(J17=0," ",ROUND(ROUND(J17,1)*100/ROUND(I17,1)-100,1))</f>
        <v>-0.4</v>
      </c>
      <c r="K26" s="36">
        <f>IF(K17=0," ",ROUND(ROUND(K17,1)*100/ROUND(J17,1)-100,1))</f>
        <v>0.2</v>
      </c>
      <c r="L26" s="36">
        <f>IF(L17=0," ",ROUND(ROUND(L17,1)*100/ROUND(K17,1)-100,1))</f>
        <v>0.7</v>
      </c>
      <c r="M26" s="36">
        <f>IF(M17=0," ",ROUND(ROUND(M17,1)*100/ROUND(L17,1)-100,1))</f>
        <v>-0.6</v>
      </c>
      <c r="N26" s="36">
        <f>IF(N17=0," ",ROUND(ROUND(N17,1)*100/ROUND(M17,1)-100,1))</f>
        <v>1.2</v>
      </c>
      <c r="O26" s="68" t="s">
        <v>15</v>
      </c>
    </row>
    <row r="27" spans="1:15" s="28" customFormat="1" ht="12">
      <c r="A27" s="63">
        <v>2017</v>
      </c>
      <c r="B27" s="64"/>
      <c r="C27" s="36">
        <f>IF(C18=0," ",ROUND(ROUND(C18,1)*100/ROUND(N17,1)-100,1))</f>
        <v>0.3</v>
      </c>
      <c r="D27" s="36">
        <f>IF(D18=0," ",ROUND(ROUND(D18,1)*100/ROUND(C18,1)-100,1))</f>
        <v>0.5</v>
      </c>
      <c r="E27" s="36">
        <f>IF(E18=0," ",ROUND(ROUND(E18,1)*100/ROUND(D18,1)-100,1))</f>
        <v>-0.3</v>
      </c>
      <c r="F27" s="36">
        <f>IF(F18=0," ",ROUND(ROUND(F18,1)*100/ROUND(E18,1)-100,1))</f>
        <v>0.1</v>
      </c>
      <c r="G27" s="36">
        <f>IF(G18=0," ",ROUND(ROUND(G18,1)*100/ROUND(F18,1)-100,1))</f>
        <v>-0.5</v>
      </c>
      <c r="H27" s="36">
        <f>IF(H18=0," ",ROUND(ROUND(H18,1)*100/ROUND(G18,1)-100,1))</f>
        <v>-0.4</v>
      </c>
      <c r="I27" s="36">
        <f>IF(I18=0," ",ROUND(ROUND(I18,1)*100/ROUND(H18,1)-100,1))</f>
        <v>0</v>
      </c>
      <c r="J27" s="36">
        <f>IF(J18=0," ",ROUND(ROUND(J18,1)*100/ROUND(I18,1)-100,1))</f>
        <v>0.1</v>
      </c>
      <c r="K27" s="36">
        <f>IF(K18=0," ",ROUND(ROUND(K18,1)*100/ROUND(J18,1)-100,1))</f>
        <v>0.7</v>
      </c>
      <c r="L27" s="36">
        <f>IF(L18=0," ",ROUND(ROUND(L18,1)*100/ROUND(K18,1)-100,1))</f>
        <v>0.3</v>
      </c>
      <c r="M27" s="36">
        <f>IF(M18=0," ",ROUND(ROUND(M18,1)*100/ROUND(L18,1)-100,1))</f>
        <v>0.6</v>
      </c>
      <c r="N27" s="36">
        <f>IF(N18=0," ",ROUND(ROUND(N18,1)*100/ROUND(M18,1)-100,1))</f>
        <v>0.1</v>
      </c>
      <c r="O27" s="68" t="s">
        <v>15</v>
      </c>
    </row>
    <row r="28" spans="1:15" s="28" customFormat="1" ht="12">
      <c r="A28" s="63">
        <v>2018</v>
      </c>
      <c r="B28" s="64"/>
      <c r="C28" s="36">
        <f>IF(C19=0," ",ROUND(ROUND(C19,1)*100/ROUND(N18,1)-100,1))</f>
        <v>0.4</v>
      </c>
      <c r="D28" s="36">
        <f aca="true" t="shared" si="0" ref="D28:N28">IF(D19=0," ",ROUND(ROUND(D19,1)*100/ROUND(C19,1)-100,1))</f>
        <v>-0.6</v>
      </c>
      <c r="E28" s="36">
        <f t="shared" si="0"/>
        <v>0.2</v>
      </c>
      <c r="F28" s="36">
        <f t="shared" si="0"/>
        <v>1</v>
      </c>
      <c r="G28" s="36">
        <f t="shared" si="0"/>
        <v>0.7</v>
      </c>
      <c r="H28" s="36">
        <f t="shared" si="0"/>
        <v>0.1</v>
      </c>
      <c r="I28" s="36">
        <f t="shared" si="0"/>
        <v>-0.1</v>
      </c>
      <c r="J28" s="36">
        <f t="shared" si="0"/>
        <v>0.5</v>
      </c>
      <c r="K28" s="36">
        <f t="shared" si="0"/>
        <v>2.1</v>
      </c>
      <c r="L28" s="36">
        <f t="shared" si="0"/>
        <v>0.7</v>
      </c>
      <c r="M28" s="36">
        <f t="shared" si="0"/>
        <v>1.5</v>
      </c>
      <c r="N28" s="36">
        <f t="shared" si="0"/>
        <v>-2.7</v>
      </c>
      <c r="O28" s="68" t="s">
        <v>15</v>
      </c>
    </row>
    <row r="29" spans="1:15" s="28" customFormat="1" ht="12">
      <c r="A29" s="63">
        <v>2019</v>
      </c>
      <c r="B29" s="64"/>
      <c r="C29" s="36">
        <f>IF(C20=0," ",ROUND(ROUND(C20,1)*100/ROUND(N19,1)-100,1))</f>
        <v>1.5</v>
      </c>
      <c r="D29" s="36" t="str">
        <f aca="true" t="shared" si="1" ref="D29:N29">IF(D20=0," ",ROUND(ROUND(D20,1)*100/ROUND(C20,1)-100,1))</f>
        <v> </v>
      </c>
      <c r="E29" s="36" t="str">
        <f t="shared" si="1"/>
        <v> </v>
      </c>
      <c r="F29" s="36" t="str">
        <f t="shared" si="1"/>
        <v> </v>
      </c>
      <c r="G29" s="36" t="str">
        <f t="shared" si="1"/>
        <v> </v>
      </c>
      <c r="H29" s="36" t="str">
        <f t="shared" si="1"/>
        <v> </v>
      </c>
      <c r="I29" s="36" t="str">
        <f t="shared" si="1"/>
        <v> </v>
      </c>
      <c r="J29" s="36" t="str">
        <f t="shared" si="1"/>
        <v> </v>
      </c>
      <c r="K29" s="36" t="str">
        <f t="shared" si="1"/>
        <v> </v>
      </c>
      <c r="L29" s="36" t="str">
        <f t="shared" si="1"/>
        <v> </v>
      </c>
      <c r="M29" s="36" t="str">
        <f t="shared" si="1"/>
        <v> </v>
      </c>
      <c r="N29" s="36" t="str">
        <f t="shared" si="1"/>
        <v> </v>
      </c>
      <c r="O29" s="68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2" ref="D30:N30">IF(D21=0," ",ROUND(ROUND(D21,1)*100/ROUND(C21,1)-100,1))</f>
        <v> </v>
      </c>
      <c r="E30" s="36" t="str">
        <f t="shared" si="2"/>
        <v> </v>
      </c>
      <c r="F30" s="36" t="str">
        <f t="shared" si="2"/>
        <v> </v>
      </c>
      <c r="G30" s="36" t="str">
        <f t="shared" si="2"/>
        <v> </v>
      </c>
      <c r="H30" s="36" t="str">
        <f t="shared" si="2"/>
        <v> </v>
      </c>
      <c r="I30" s="36" t="str">
        <f t="shared" si="2"/>
        <v> </v>
      </c>
      <c r="J30" s="36" t="str">
        <f t="shared" si="2"/>
        <v> </v>
      </c>
      <c r="K30" s="36" t="str">
        <f t="shared" si="2"/>
        <v> </v>
      </c>
      <c r="L30" s="36" t="str">
        <f t="shared" si="2"/>
        <v> </v>
      </c>
      <c r="M30" s="36" t="str">
        <f t="shared" si="2"/>
        <v> </v>
      </c>
      <c r="N30" s="36" t="str">
        <f t="shared" si="2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3" ref="C34:O34">IF(C17=0," ",ROUND(ROUND(C17,1)*100/ROUND(C16,1)-100,1))</f>
        <v>-5</v>
      </c>
      <c r="D34" s="36">
        <f t="shared" si="3"/>
        <v>-6.4</v>
      </c>
      <c r="E34" s="36">
        <f t="shared" si="3"/>
        <v>-5.8</v>
      </c>
      <c r="F34" s="36">
        <f t="shared" si="3"/>
        <v>-5.7</v>
      </c>
      <c r="G34" s="36">
        <f t="shared" si="3"/>
        <v>-5.3</v>
      </c>
      <c r="H34" s="36">
        <f t="shared" si="3"/>
        <v>-4.4</v>
      </c>
      <c r="I34" s="36">
        <f t="shared" si="3"/>
        <v>-4.5</v>
      </c>
      <c r="J34" s="36">
        <f t="shared" si="3"/>
        <v>-4.2</v>
      </c>
      <c r="K34" s="36">
        <f t="shared" si="3"/>
        <v>-3.8</v>
      </c>
      <c r="L34" s="36">
        <f t="shared" si="3"/>
        <v>-2.6</v>
      </c>
      <c r="M34" s="36">
        <f t="shared" si="3"/>
        <v>-3.2</v>
      </c>
      <c r="N34" s="36">
        <f t="shared" si="3"/>
        <v>-0.2</v>
      </c>
      <c r="O34" s="36">
        <f t="shared" si="3"/>
        <v>-4.3</v>
      </c>
    </row>
    <row r="35" spans="1:15" s="28" customFormat="1" ht="11.25">
      <c r="A35" s="63">
        <v>2017</v>
      </c>
      <c r="B35" s="64"/>
      <c r="C35" s="36">
        <f aca="true" t="shared" si="4" ref="C35:O35">IF(C18=0," ",ROUND(ROUND(C18,1)*100/ROUND(C17,1)-100,1))</f>
        <v>1.1</v>
      </c>
      <c r="D35" s="36">
        <f t="shared" si="4"/>
        <v>2.1</v>
      </c>
      <c r="E35" s="36">
        <f t="shared" si="4"/>
        <v>1.1</v>
      </c>
      <c r="F35" s="36">
        <f t="shared" si="4"/>
        <v>1.7</v>
      </c>
      <c r="G35" s="36">
        <f t="shared" si="4"/>
        <v>0.6</v>
      </c>
      <c r="H35" s="36">
        <f t="shared" si="4"/>
        <v>-0.1</v>
      </c>
      <c r="I35" s="36">
        <f t="shared" si="4"/>
        <v>0.7</v>
      </c>
      <c r="J35" s="36">
        <f t="shared" si="4"/>
        <v>1.3</v>
      </c>
      <c r="K35" s="36">
        <f t="shared" si="4"/>
        <v>1.8</v>
      </c>
      <c r="L35" s="36">
        <f t="shared" si="4"/>
        <v>1.4</v>
      </c>
      <c r="M35" s="36">
        <f t="shared" si="4"/>
        <v>2.6</v>
      </c>
      <c r="N35" s="36">
        <f t="shared" si="4"/>
        <v>1.6</v>
      </c>
      <c r="O35" s="36">
        <f t="shared" si="4"/>
        <v>1.4</v>
      </c>
    </row>
    <row r="36" spans="1:15" s="28" customFormat="1" ht="11.25">
      <c r="A36" s="63">
        <v>2018</v>
      </c>
      <c r="B36" s="64"/>
      <c r="C36" s="36">
        <f aca="true" t="shared" si="5" ref="C36:O36">IF(C19=0," ",ROUND(ROUND(C19,1)*100/ROUND(C18,1)-100,1))</f>
        <v>1.7</v>
      </c>
      <c r="D36" s="36">
        <f t="shared" si="5"/>
        <v>0.5</v>
      </c>
      <c r="E36" s="36">
        <f t="shared" si="5"/>
        <v>1</v>
      </c>
      <c r="F36" s="36">
        <f t="shared" si="5"/>
        <v>2</v>
      </c>
      <c r="G36" s="36">
        <f t="shared" si="5"/>
        <v>3.2</v>
      </c>
      <c r="H36" s="36">
        <f t="shared" si="5"/>
        <v>3.7</v>
      </c>
      <c r="I36" s="36">
        <f t="shared" si="5"/>
        <v>3.6</v>
      </c>
      <c r="J36" s="36">
        <f t="shared" si="5"/>
        <v>4</v>
      </c>
      <c r="K36" s="36">
        <f t="shared" si="5"/>
        <v>5.5</v>
      </c>
      <c r="L36" s="36">
        <f t="shared" si="5"/>
        <v>5.9</v>
      </c>
      <c r="M36" s="36">
        <f t="shared" si="5"/>
        <v>6.7</v>
      </c>
      <c r="N36" s="36">
        <f t="shared" si="5"/>
        <v>3.8</v>
      </c>
      <c r="O36" s="36">
        <f t="shared" si="5"/>
        <v>3.4</v>
      </c>
    </row>
    <row r="37" spans="1:15" s="28" customFormat="1" ht="11.25">
      <c r="A37" s="63">
        <v>2019</v>
      </c>
      <c r="B37" s="64"/>
      <c r="C37" s="36">
        <f aca="true" t="shared" si="6" ref="C37:O37">IF(C20=0," ",ROUND(ROUND(C20,1)*100/ROUND(C19,1)-100,1))</f>
        <v>4.9</v>
      </c>
      <c r="D37" s="36" t="str">
        <f t="shared" si="6"/>
        <v> </v>
      </c>
      <c r="E37" s="36" t="str">
        <f t="shared" si="6"/>
        <v> </v>
      </c>
      <c r="F37" s="36" t="str">
        <f t="shared" si="6"/>
        <v> </v>
      </c>
      <c r="G37" s="36" t="str">
        <f t="shared" si="6"/>
        <v> </v>
      </c>
      <c r="H37" s="36" t="str">
        <f t="shared" si="6"/>
        <v> </v>
      </c>
      <c r="I37" s="36" t="str">
        <f t="shared" si="6"/>
        <v> </v>
      </c>
      <c r="J37" s="36" t="str">
        <f t="shared" si="6"/>
        <v> </v>
      </c>
      <c r="K37" s="36" t="str">
        <f t="shared" si="6"/>
        <v> </v>
      </c>
      <c r="L37" s="36" t="str">
        <f t="shared" si="6"/>
        <v> </v>
      </c>
      <c r="M37" s="36" t="str">
        <f t="shared" si="6"/>
        <v> </v>
      </c>
      <c r="N37" s="36" t="str">
        <f t="shared" si="6"/>
        <v> </v>
      </c>
      <c r="O37" s="36" t="str">
        <f t="shared" si="6"/>
        <v> </v>
      </c>
    </row>
    <row r="38" spans="1:15" s="28" customFormat="1" ht="11.25">
      <c r="A38" s="63"/>
      <c r="B38" s="67"/>
      <c r="C38" s="36" t="str">
        <f aca="true" t="shared" si="7" ref="C38:O38">IF(C21=0," ",ROUND(ROUND(C21,1)*100/ROUND(C20,1)-100,1))</f>
        <v> </v>
      </c>
      <c r="D38" s="36" t="str">
        <f t="shared" si="7"/>
        <v> </v>
      </c>
      <c r="E38" s="36" t="str">
        <f t="shared" si="7"/>
        <v> </v>
      </c>
      <c r="F38" s="36" t="str">
        <f t="shared" si="7"/>
        <v> </v>
      </c>
      <c r="G38" s="36" t="str">
        <f t="shared" si="7"/>
        <v> </v>
      </c>
      <c r="H38" s="36" t="str">
        <f t="shared" si="7"/>
        <v> </v>
      </c>
      <c r="I38" s="36" t="str">
        <f t="shared" si="7"/>
        <v> </v>
      </c>
      <c r="J38" s="36" t="str">
        <f t="shared" si="7"/>
        <v> </v>
      </c>
      <c r="K38" s="36" t="str">
        <f t="shared" si="7"/>
        <v> </v>
      </c>
      <c r="L38" s="36" t="str">
        <f t="shared" si="7"/>
        <v> </v>
      </c>
      <c r="M38" s="36" t="str">
        <f t="shared" si="7"/>
        <v> </v>
      </c>
      <c r="N38" s="36" t="str">
        <f t="shared" si="7"/>
        <v> </v>
      </c>
      <c r="O38" s="36" t="str">
        <f t="shared" si="7"/>
        <v> </v>
      </c>
    </row>
    <row r="39" s="28" customFormat="1" ht="11.25"/>
    <row r="40" spans="1:15" s="28" customFormat="1" ht="12">
      <c r="A40" s="47" t="s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>
      <c r="A42" s="47" t="s">
        <v>102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1.25"/>
    <row r="44" spans="1:15" s="28" customFormat="1" ht="12">
      <c r="A44" s="63">
        <v>2015</v>
      </c>
      <c r="B44" s="64"/>
      <c r="C44" s="65">
        <v>97.2</v>
      </c>
      <c r="D44" s="65">
        <v>98.3</v>
      </c>
      <c r="E44" s="65">
        <v>101.2</v>
      </c>
      <c r="F44" s="65">
        <v>101.1</v>
      </c>
      <c r="G44" s="65">
        <v>100.2</v>
      </c>
      <c r="H44" s="65">
        <v>99.5</v>
      </c>
      <c r="I44" s="65">
        <v>97.3</v>
      </c>
      <c r="J44" s="65">
        <v>98.9</v>
      </c>
      <c r="K44" s="65">
        <v>101.8</v>
      </c>
      <c r="L44" s="65">
        <v>102.4</v>
      </c>
      <c r="M44" s="65">
        <v>101.9</v>
      </c>
      <c r="N44" s="65">
        <v>100.2</v>
      </c>
      <c r="O44" s="65">
        <v>100</v>
      </c>
    </row>
    <row r="45" spans="1:15" s="28" customFormat="1" ht="12">
      <c r="A45" s="63">
        <v>2016</v>
      </c>
      <c r="B45" s="64"/>
      <c r="C45" s="65">
        <v>97.9</v>
      </c>
      <c r="D45" s="65">
        <v>99</v>
      </c>
      <c r="E45" s="65">
        <v>101.3</v>
      </c>
      <c r="F45" s="65">
        <v>102.2</v>
      </c>
      <c r="G45" s="65">
        <v>101.5</v>
      </c>
      <c r="H45" s="65">
        <v>100</v>
      </c>
      <c r="I45" s="65">
        <v>98.5</v>
      </c>
      <c r="J45" s="65">
        <v>99.2</v>
      </c>
      <c r="K45" s="65">
        <v>102</v>
      </c>
      <c r="L45" s="65">
        <v>103</v>
      </c>
      <c r="M45" s="65">
        <v>102.5</v>
      </c>
      <c r="N45" s="65">
        <v>101.4</v>
      </c>
      <c r="O45" s="65">
        <v>100.7</v>
      </c>
    </row>
    <row r="46" spans="1:15" s="28" customFormat="1" ht="12">
      <c r="A46" s="63">
        <v>2017</v>
      </c>
      <c r="B46" s="64"/>
      <c r="C46" s="65">
        <v>98.4</v>
      </c>
      <c r="D46" s="65">
        <v>99.5</v>
      </c>
      <c r="E46" s="65">
        <v>103</v>
      </c>
      <c r="F46" s="65">
        <v>103</v>
      </c>
      <c r="G46" s="65">
        <v>102.8</v>
      </c>
      <c r="H46" s="65">
        <v>101.2</v>
      </c>
      <c r="I46" s="65">
        <v>99.7</v>
      </c>
      <c r="J46" s="65">
        <v>100.7</v>
      </c>
      <c r="K46" s="65">
        <v>103.3</v>
      </c>
      <c r="L46" s="65">
        <v>104</v>
      </c>
      <c r="M46" s="65">
        <v>103.4</v>
      </c>
      <c r="N46" s="65">
        <v>102.6</v>
      </c>
      <c r="O46" s="65">
        <v>101.8</v>
      </c>
    </row>
    <row r="47" spans="1:15" s="28" customFormat="1" ht="12">
      <c r="A47" s="63">
        <v>2018</v>
      </c>
      <c r="B47" s="64"/>
      <c r="C47" s="65">
        <v>99.2</v>
      </c>
      <c r="D47" s="65">
        <v>100.5</v>
      </c>
      <c r="E47" s="65">
        <v>103.5</v>
      </c>
      <c r="F47" s="65">
        <v>103.6</v>
      </c>
      <c r="G47" s="65">
        <v>103.1</v>
      </c>
      <c r="H47" s="65">
        <v>101.8</v>
      </c>
      <c r="I47" s="65">
        <v>98.7</v>
      </c>
      <c r="J47" s="65">
        <v>100.6</v>
      </c>
      <c r="K47" s="65">
        <v>104.4</v>
      </c>
      <c r="L47" s="65">
        <v>105.1</v>
      </c>
      <c r="M47" s="65">
        <v>105.1</v>
      </c>
      <c r="N47" s="65">
        <v>103.8</v>
      </c>
      <c r="O47" s="65">
        <v>102.5</v>
      </c>
    </row>
    <row r="48" spans="1:15" s="28" customFormat="1" ht="12">
      <c r="A48" s="63">
        <v>2019</v>
      </c>
      <c r="B48" s="64"/>
      <c r="C48" s="65">
        <v>100.3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>
      <c r="C50" s="75"/>
    </row>
    <row r="51" spans="1:15" s="75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>
      <c r="C52" s="75"/>
    </row>
    <row r="53" spans="1:15" s="28" customFormat="1" ht="12">
      <c r="A53" s="63">
        <v>2015</v>
      </c>
      <c r="B53" s="64"/>
      <c r="C53" s="77">
        <v>-2.9</v>
      </c>
      <c r="D53" s="36">
        <f>IF(D44=0," ",ROUND(ROUND(D44,1)*100/ROUND(C44,1)-100,1))</f>
        <v>1.1</v>
      </c>
      <c r="E53" s="36">
        <f>IF(E44=0," ",ROUND(ROUND(E44,1)*100/ROUND(D44,1)-100,1))</f>
        <v>3</v>
      </c>
      <c r="F53" s="36">
        <f>IF(F44=0," ",ROUND(ROUND(F44,1)*100/ROUND(E44,1)-100,1))</f>
        <v>-0.1</v>
      </c>
      <c r="G53" s="36">
        <f>IF(G44=0," ",ROUND(ROUND(G44,1)*100/ROUND(F44,1)-100,1))</f>
        <v>-0.9</v>
      </c>
      <c r="H53" s="36">
        <f>IF(H44=0," ",ROUND(ROUND(H44,1)*100/ROUND(G44,1)-100,1))</f>
        <v>-0.7</v>
      </c>
      <c r="I53" s="36">
        <f>IF(I44=0," ",ROUND(ROUND(I44,1)*100/ROUND(H44,1)-100,1))</f>
        <v>-2.2</v>
      </c>
      <c r="J53" s="36">
        <f>IF(J44=0," ",ROUND(ROUND(J44,1)*100/ROUND(I44,1)-100,1))</f>
        <v>1.6</v>
      </c>
      <c r="K53" s="36">
        <f>IF(K44=0," ",ROUND(ROUND(K44,1)*100/ROUND(J44,1)-100,1))</f>
        <v>2.9</v>
      </c>
      <c r="L53" s="36">
        <f>IF(L44=0," ",ROUND(ROUND(L44,1)*100/ROUND(K44,1)-100,1))</f>
        <v>0.6</v>
      </c>
      <c r="M53" s="36">
        <f>IF(M44=0," ",ROUND(ROUND(M44,1)*100/ROUND(L44,1)-100,1))</f>
        <v>-0.5</v>
      </c>
      <c r="N53" s="36">
        <f>IF(N44=0," ",ROUND(ROUND(N44,1)*100/ROUND(M44,1)-100,1))</f>
        <v>-1.7</v>
      </c>
      <c r="O53" s="45" t="s">
        <v>15</v>
      </c>
    </row>
    <row r="54" spans="1:15" s="28" customFormat="1" ht="12">
      <c r="A54" s="63">
        <v>2016</v>
      </c>
      <c r="B54" s="64"/>
      <c r="C54" s="77">
        <f>IF(C45=0," ",ROUND(ROUND(C45,1)*100/ROUND(N44,1)-100,1))</f>
        <v>-2.3</v>
      </c>
      <c r="D54" s="36">
        <f>IF(D45=0," ",ROUND(ROUND(D45,1)*100/ROUND(C45,1)-100,1))</f>
        <v>1.1</v>
      </c>
      <c r="E54" s="36">
        <f>IF(E45=0," ",ROUND(ROUND(E45,1)*100/ROUND(D45,1)-100,1))</f>
        <v>2.3</v>
      </c>
      <c r="F54" s="36">
        <f>IF(F45=0," ",ROUND(ROUND(F45,1)*100/ROUND(E45,1)-100,1))</f>
        <v>0.9</v>
      </c>
      <c r="G54" s="36">
        <f>IF(G45=0," ",ROUND(ROUND(G45,1)*100/ROUND(F45,1)-100,1))</f>
        <v>-0.7</v>
      </c>
      <c r="H54" s="36">
        <f>IF(H45=0," ",ROUND(ROUND(H45,1)*100/ROUND(G45,1)-100,1))</f>
        <v>-1.5</v>
      </c>
      <c r="I54" s="36">
        <f>IF(I45=0," ",ROUND(ROUND(I45,1)*100/ROUND(H45,1)-100,1))</f>
        <v>-1.5</v>
      </c>
      <c r="J54" s="36">
        <f>IF(J45=0," ",ROUND(ROUND(J45,1)*100/ROUND(I45,1)-100,1))</f>
        <v>0.7</v>
      </c>
      <c r="K54" s="36">
        <f>IF(K45=0," ",ROUND(ROUND(K45,1)*100/ROUND(J45,1)-100,1))</f>
        <v>2.8</v>
      </c>
      <c r="L54" s="36">
        <f>IF(L45=0," ",ROUND(ROUND(L45,1)*100/ROUND(K45,1)-100,1))</f>
        <v>1</v>
      </c>
      <c r="M54" s="36">
        <f>IF(M45=0," ",ROUND(ROUND(M45,1)*100/ROUND(L45,1)-100,1))</f>
        <v>-0.5</v>
      </c>
      <c r="N54" s="36">
        <f>IF(N45=0," ",ROUND(ROUND(N45,1)*100/ROUND(M45,1)-100,1))</f>
        <v>-1.1</v>
      </c>
      <c r="O54" s="68" t="s">
        <v>15</v>
      </c>
    </row>
    <row r="55" spans="1:15" s="28" customFormat="1" ht="12">
      <c r="A55" s="63">
        <v>2017</v>
      </c>
      <c r="B55" s="64"/>
      <c r="C55" s="77">
        <f>IF(C46=0," ",ROUND(ROUND(C46,1)*100/ROUND(N45,1)-100,1))</f>
        <v>-3</v>
      </c>
      <c r="D55" s="36">
        <f>IF(D46=0," ",ROUND(ROUND(D46,1)*100/ROUND(C46,1)-100,1))</f>
        <v>1.1</v>
      </c>
      <c r="E55" s="36">
        <f>IF(E46=0," ",ROUND(ROUND(E46,1)*100/ROUND(D46,1)-100,1))</f>
        <v>3.5</v>
      </c>
      <c r="F55" s="36">
        <f>IF(F46=0," ",ROUND(ROUND(F46,1)*100/ROUND(E46,1)-100,1))</f>
        <v>0</v>
      </c>
      <c r="G55" s="36">
        <f>IF(G46=0," ",ROUND(ROUND(G46,1)*100/ROUND(F46,1)-100,1))</f>
        <v>-0.2</v>
      </c>
      <c r="H55" s="36">
        <f>IF(H46=0," ",ROUND(ROUND(H46,1)*100/ROUND(G46,1)-100,1))</f>
        <v>-1.6</v>
      </c>
      <c r="I55" s="36">
        <f>IF(I46=0," ",ROUND(ROUND(I46,1)*100/ROUND(H46,1)-100,1))</f>
        <v>-1.5</v>
      </c>
      <c r="J55" s="36">
        <f>IF(J46=0," ",ROUND(ROUND(J46,1)*100/ROUND(I46,1)-100,1))</f>
        <v>1</v>
      </c>
      <c r="K55" s="36">
        <f>IF(K46=0," ",ROUND(ROUND(K46,1)*100/ROUND(J46,1)-100,1))</f>
        <v>2.6</v>
      </c>
      <c r="L55" s="36">
        <f>IF(L46=0," ",ROUND(ROUND(L46,1)*100/ROUND(K46,1)-100,1))</f>
        <v>0.7</v>
      </c>
      <c r="M55" s="36">
        <f>IF(M46=0," ",ROUND(ROUND(M46,1)*100/ROUND(L46,1)-100,1))</f>
        <v>-0.6</v>
      </c>
      <c r="N55" s="36">
        <f>IF(N46=0," ",ROUND(ROUND(N46,1)*100/ROUND(M46,1)-100,1))</f>
        <v>-0.8</v>
      </c>
      <c r="O55" s="68" t="s">
        <v>15</v>
      </c>
    </row>
    <row r="56" spans="1:15" s="28" customFormat="1" ht="12">
      <c r="A56" s="63">
        <v>2018</v>
      </c>
      <c r="B56" s="64"/>
      <c r="C56" s="77">
        <f>IF(C47=0," ",ROUND(ROUND(C47,1)*100/ROUND(N46,1)-100,1))</f>
        <v>-3.3</v>
      </c>
      <c r="D56" s="36">
        <f aca="true" t="shared" si="8" ref="D56:N56">IF(D47=0," ",ROUND(ROUND(D47,1)*100/ROUND(C47,1)-100,1))</f>
        <v>1.3</v>
      </c>
      <c r="E56" s="36">
        <f t="shared" si="8"/>
        <v>3</v>
      </c>
      <c r="F56" s="36">
        <f t="shared" si="8"/>
        <v>0.1</v>
      </c>
      <c r="G56" s="36">
        <f t="shared" si="8"/>
        <v>-0.5</v>
      </c>
      <c r="H56" s="36">
        <f t="shared" si="8"/>
        <v>-1.3</v>
      </c>
      <c r="I56" s="36">
        <f t="shared" si="8"/>
        <v>-3</v>
      </c>
      <c r="J56" s="36">
        <f t="shared" si="8"/>
        <v>1.9</v>
      </c>
      <c r="K56" s="36">
        <f t="shared" si="8"/>
        <v>3.8</v>
      </c>
      <c r="L56" s="36">
        <f t="shared" si="8"/>
        <v>0.7</v>
      </c>
      <c r="M56" s="36">
        <f t="shared" si="8"/>
        <v>0</v>
      </c>
      <c r="N56" s="36">
        <f t="shared" si="8"/>
        <v>-1.2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-3.4</v>
      </c>
      <c r="D57" s="36" t="str">
        <f aca="true" t="shared" si="9" ref="D57:N57">IF(D48=0," ",ROUND(ROUND(D48,1)*100/ROUND(C48,1)-100,1))</f>
        <v> </v>
      </c>
      <c r="E57" s="36" t="str">
        <f t="shared" si="9"/>
        <v> </v>
      </c>
      <c r="F57" s="36" t="str">
        <f t="shared" si="9"/>
        <v> </v>
      </c>
      <c r="G57" s="36" t="str">
        <f t="shared" si="9"/>
        <v> </v>
      </c>
      <c r="H57" s="36" t="str">
        <f t="shared" si="9"/>
        <v> </v>
      </c>
      <c r="I57" s="36" t="str">
        <f t="shared" si="9"/>
        <v> </v>
      </c>
      <c r="J57" s="36" t="str">
        <f t="shared" si="9"/>
        <v> </v>
      </c>
      <c r="K57" s="36" t="str">
        <f t="shared" si="9"/>
        <v> </v>
      </c>
      <c r="L57" s="36" t="str">
        <f t="shared" si="9"/>
        <v> </v>
      </c>
      <c r="M57" s="36" t="str">
        <f t="shared" si="9"/>
        <v> </v>
      </c>
      <c r="N57" s="36" t="str">
        <f t="shared" si="9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0" ref="D58:N58">IF(D49=0," ",ROUND(ROUND(D49,1)*100/ROUND(C49,1)-100,1))</f>
        <v> </v>
      </c>
      <c r="E58" s="36" t="str">
        <f t="shared" si="10"/>
        <v> </v>
      </c>
      <c r="F58" s="36" t="str">
        <f t="shared" si="10"/>
        <v> </v>
      </c>
      <c r="G58" s="36" t="str">
        <f t="shared" si="10"/>
        <v> </v>
      </c>
      <c r="H58" s="36" t="str">
        <f t="shared" si="10"/>
        <v> </v>
      </c>
      <c r="I58" s="36" t="str">
        <f t="shared" si="10"/>
        <v> </v>
      </c>
      <c r="J58" s="36" t="str">
        <f t="shared" si="10"/>
        <v> </v>
      </c>
      <c r="K58" s="36" t="str">
        <f t="shared" si="10"/>
        <v> </v>
      </c>
      <c r="L58" s="36" t="str">
        <f t="shared" si="10"/>
        <v> </v>
      </c>
      <c r="M58" s="36" t="str">
        <f t="shared" si="10"/>
        <v> </v>
      </c>
      <c r="N58" s="36" t="str">
        <f t="shared" si="10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63">
        <v>2016</v>
      </c>
      <c r="B62" s="64"/>
      <c r="C62" s="36">
        <f aca="true" t="shared" si="11" ref="C62:O66">IF(C45=0," ",ROUND(ROUND(C45,1)*100/ROUND(C44,1)-100,1))</f>
        <v>0.7</v>
      </c>
      <c r="D62" s="36">
        <f t="shared" si="11"/>
        <v>0.7</v>
      </c>
      <c r="E62" s="36">
        <f t="shared" si="11"/>
        <v>0.1</v>
      </c>
      <c r="F62" s="36">
        <f t="shared" si="11"/>
        <v>1.1</v>
      </c>
      <c r="G62" s="36">
        <f t="shared" si="11"/>
        <v>1.3</v>
      </c>
      <c r="H62" s="36">
        <f t="shared" si="11"/>
        <v>0.5</v>
      </c>
      <c r="I62" s="36">
        <f t="shared" si="11"/>
        <v>1.2</v>
      </c>
      <c r="J62" s="36">
        <f t="shared" si="11"/>
        <v>0.3</v>
      </c>
      <c r="K62" s="36">
        <f t="shared" si="11"/>
        <v>0.2</v>
      </c>
      <c r="L62" s="36">
        <f t="shared" si="11"/>
        <v>0.6</v>
      </c>
      <c r="M62" s="36">
        <f t="shared" si="11"/>
        <v>0.6</v>
      </c>
      <c r="N62" s="36">
        <f t="shared" si="11"/>
        <v>1.2</v>
      </c>
      <c r="O62" s="36">
        <f t="shared" si="11"/>
        <v>0.7</v>
      </c>
    </row>
    <row r="63" spans="1:15" ht="12">
      <c r="A63" s="63">
        <v>2017</v>
      </c>
      <c r="B63" s="64"/>
      <c r="C63" s="36">
        <f t="shared" si="11"/>
        <v>0.5</v>
      </c>
      <c r="D63" s="36">
        <f t="shared" si="11"/>
        <v>0.5</v>
      </c>
      <c r="E63" s="36">
        <f t="shared" si="11"/>
        <v>1.7</v>
      </c>
      <c r="F63" s="36">
        <f t="shared" si="11"/>
        <v>0.8</v>
      </c>
      <c r="G63" s="36">
        <f t="shared" si="11"/>
        <v>1.3</v>
      </c>
      <c r="H63" s="36">
        <f t="shared" si="11"/>
        <v>1.2</v>
      </c>
      <c r="I63" s="36">
        <f t="shared" si="11"/>
        <v>1.2</v>
      </c>
      <c r="J63" s="36">
        <f t="shared" si="11"/>
        <v>1.5</v>
      </c>
      <c r="K63" s="36">
        <f t="shared" si="11"/>
        <v>1.3</v>
      </c>
      <c r="L63" s="36">
        <f t="shared" si="11"/>
        <v>1</v>
      </c>
      <c r="M63" s="36">
        <f t="shared" si="11"/>
        <v>0.9</v>
      </c>
      <c r="N63" s="36">
        <f t="shared" si="11"/>
        <v>1.2</v>
      </c>
      <c r="O63" s="36">
        <f t="shared" si="11"/>
        <v>1.1</v>
      </c>
    </row>
    <row r="64" spans="1:15" ht="12">
      <c r="A64" s="63">
        <v>2018</v>
      </c>
      <c r="B64" s="64"/>
      <c r="C64" s="36">
        <f t="shared" si="11"/>
        <v>0.8</v>
      </c>
      <c r="D64" s="36">
        <f t="shared" si="11"/>
        <v>1</v>
      </c>
      <c r="E64" s="36">
        <f t="shared" si="11"/>
        <v>0.5</v>
      </c>
      <c r="F64" s="36">
        <f t="shared" si="11"/>
        <v>0.6</v>
      </c>
      <c r="G64" s="36">
        <f t="shared" si="11"/>
        <v>0.3</v>
      </c>
      <c r="H64" s="36">
        <f t="shared" si="11"/>
        <v>0.6</v>
      </c>
      <c r="I64" s="36">
        <f t="shared" si="11"/>
        <v>-1</v>
      </c>
      <c r="J64" s="36">
        <f t="shared" si="11"/>
        <v>-0.1</v>
      </c>
      <c r="K64" s="36">
        <f t="shared" si="11"/>
        <v>1.1</v>
      </c>
      <c r="L64" s="36">
        <f t="shared" si="11"/>
        <v>1.1</v>
      </c>
      <c r="M64" s="36">
        <f t="shared" si="11"/>
        <v>1.6</v>
      </c>
      <c r="N64" s="36">
        <f t="shared" si="11"/>
        <v>1.2</v>
      </c>
      <c r="O64" s="36">
        <f t="shared" si="11"/>
        <v>0.7</v>
      </c>
    </row>
    <row r="65" spans="1:15" ht="12">
      <c r="A65" s="63">
        <v>2019</v>
      </c>
      <c r="B65" s="64"/>
      <c r="C65" s="36">
        <f t="shared" si="11"/>
        <v>1.1</v>
      </c>
      <c r="D65" s="36" t="str">
        <f t="shared" si="11"/>
        <v> </v>
      </c>
      <c r="E65" s="36" t="str">
        <f t="shared" si="11"/>
        <v> </v>
      </c>
      <c r="F65" s="36" t="str">
        <f t="shared" si="11"/>
        <v> </v>
      </c>
      <c r="G65" s="36" t="str">
        <f t="shared" si="11"/>
        <v> </v>
      </c>
      <c r="H65" s="36" t="str">
        <f t="shared" si="11"/>
        <v> </v>
      </c>
      <c r="I65" s="36" t="str">
        <f t="shared" si="11"/>
        <v> </v>
      </c>
      <c r="J65" s="36" t="str">
        <f t="shared" si="11"/>
        <v> </v>
      </c>
      <c r="K65" s="36" t="str">
        <f t="shared" si="11"/>
        <v> </v>
      </c>
      <c r="L65" s="36" t="str">
        <f t="shared" si="11"/>
        <v> </v>
      </c>
      <c r="M65" s="36" t="str">
        <f t="shared" si="11"/>
        <v> </v>
      </c>
      <c r="N65" s="36" t="str">
        <f t="shared" si="11"/>
        <v> </v>
      </c>
      <c r="O65" s="36" t="str">
        <f t="shared" si="11"/>
        <v> </v>
      </c>
    </row>
    <row r="66" spans="1:15" ht="12">
      <c r="A66" s="63"/>
      <c r="B66" s="67"/>
      <c r="C66" s="36" t="str">
        <f t="shared" si="11"/>
        <v> </v>
      </c>
      <c r="D66" s="36" t="str">
        <f t="shared" si="11"/>
        <v> </v>
      </c>
      <c r="E66" s="36" t="str">
        <f t="shared" si="11"/>
        <v> </v>
      </c>
      <c r="F66" s="36" t="str">
        <f t="shared" si="11"/>
        <v> </v>
      </c>
      <c r="G66" s="36" t="str">
        <f t="shared" si="11"/>
        <v> </v>
      </c>
      <c r="H66" s="36" t="str">
        <f t="shared" si="11"/>
        <v> </v>
      </c>
      <c r="I66" s="36" t="str">
        <f t="shared" si="11"/>
        <v> </v>
      </c>
      <c r="J66" s="36" t="str">
        <f t="shared" si="11"/>
        <v> </v>
      </c>
      <c r="K66" s="36" t="str">
        <f t="shared" si="11"/>
        <v> </v>
      </c>
      <c r="L66" s="36" t="str">
        <f t="shared" si="11"/>
        <v> </v>
      </c>
      <c r="M66" s="36" t="str">
        <f t="shared" si="11"/>
        <v> </v>
      </c>
      <c r="N66" s="36" t="str">
        <f t="shared" si="11"/>
        <v> </v>
      </c>
      <c r="O66" s="36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71" sqref="A71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"/>
    <row r="3" spans="1:15" s="28" customFormat="1" ht="11.25">
      <c r="A3" s="97" t="s">
        <v>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29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103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99.7</v>
      </c>
      <c r="D16" s="65">
        <v>99.5</v>
      </c>
      <c r="E16" s="65">
        <v>99.8</v>
      </c>
      <c r="F16" s="65">
        <v>99.9</v>
      </c>
      <c r="G16" s="65">
        <v>99.7</v>
      </c>
      <c r="H16" s="65">
        <v>99.8</v>
      </c>
      <c r="I16" s="65">
        <v>99.8</v>
      </c>
      <c r="J16" s="65">
        <v>100.2</v>
      </c>
      <c r="K16" s="65">
        <v>100.2</v>
      </c>
      <c r="L16" s="65">
        <v>100.3</v>
      </c>
      <c r="M16" s="65">
        <v>100.6</v>
      </c>
      <c r="N16" s="65">
        <v>100.4</v>
      </c>
      <c r="O16" s="65">
        <v>100</v>
      </c>
    </row>
    <row r="17" spans="1:15" s="28" customFormat="1" ht="11.25">
      <c r="A17" s="63">
        <v>2016</v>
      </c>
      <c r="B17" s="64"/>
      <c r="C17" s="65">
        <v>100.8</v>
      </c>
      <c r="D17" s="65">
        <v>100.7</v>
      </c>
      <c r="E17" s="65">
        <v>101.1</v>
      </c>
      <c r="F17" s="65">
        <v>100.9</v>
      </c>
      <c r="G17" s="65">
        <v>101.1</v>
      </c>
      <c r="H17" s="65">
        <v>101.1</v>
      </c>
      <c r="I17" s="65">
        <v>100.7</v>
      </c>
      <c r="J17" s="65">
        <v>101</v>
      </c>
      <c r="K17" s="65">
        <v>101</v>
      </c>
      <c r="L17" s="65">
        <v>101.1</v>
      </c>
      <c r="M17" s="65">
        <v>101.3</v>
      </c>
      <c r="N17" s="65">
        <v>101.1</v>
      </c>
      <c r="O17" s="65">
        <v>101</v>
      </c>
    </row>
    <row r="18" spans="1:15" s="28" customFormat="1" ht="11.25">
      <c r="A18" s="63">
        <v>2017</v>
      </c>
      <c r="B18" s="64"/>
      <c r="C18" s="65">
        <v>101.3</v>
      </c>
      <c r="D18" s="65">
        <v>101.5</v>
      </c>
      <c r="E18" s="65">
        <v>101.7</v>
      </c>
      <c r="F18" s="65">
        <v>101.5</v>
      </c>
      <c r="G18" s="65">
        <v>101.4</v>
      </c>
      <c r="H18" s="65">
        <v>101.4</v>
      </c>
      <c r="I18" s="65">
        <v>101.3</v>
      </c>
      <c r="J18" s="65">
        <v>101.3</v>
      </c>
      <c r="K18" s="65">
        <v>101.5</v>
      </c>
      <c r="L18" s="65">
        <v>101.4</v>
      </c>
      <c r="M18" s="65">
        <v>101.3</v>
      </c>
      <c r="N18" s="65">
        <v>101.6</v>
      </c>
      <c r="O18" s="65">
        <v>101.4</v>
      </c>
    </row>
    <row r="19" spans="1:15" s="28" customFormat="1" ht="11.25">
      <c r="A19" s="63">
        <v>2018</v>
      </c>
      <c r="B19" s="64"/>
      <c r="C19" s="65">
        <v>101.7</v>
      </c>
      <c r="D19" s="65">
        <v>101.5</v>
      </c>
      <c r="E19" s="65">
        <v>101.3</v>
      </c>
      <c r="F19" s="65">
        <v>101.5</v>
      </c>
      <c r="G19" s="65">
        <v>101.6</v>
      </c>
      <c r="H19" s="65">
        <v>101.4</v>
      </c>
      <c r="I19" s="65">
        <v>101.4</v>
      </c>
      <c r="J19" s="65">
        <v>101.8</v>
      </c>
      <c r="K19" s="65">
        <v>102</v>
      </c>
      <c r="L19" s="65">
        <v>102</v>
      </c>
      <c r="M19" s="65">
        <v>102.1</v>
      </c>
      <c r="N19" s="65">
        <v>102.3</v>
      </c>
      <c r="O19" s="65">
        <v>101.7</v>
      </c>
    </row>
    <row r="20" spans="1:15" s="28" customFormat="1" ht="11.25">
      <c r="A20" s="63">
        <v>2019</v>
      </c>
      <c r="B20" s="64"/>
      <c r="C20" s="65">
        <v>102.3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77">
        <v>-0.3</v>
      </c>
      <c r="D25" s="77">
        <f aca="true" t="shared" si="0" ref="D25:N29">IF(D16=0," ",ROUND(ROUND(D16,1)*100/ROUND(C16,1)-100,1))</f>
        <v>-0.2</v>
      </c>
      <c r="E25" s="77">
        <f t="shared" si="0"/>
        <v>0.3</v>
      </c>
      <c r="F25" s="77">
        <f t="shared" si="0"/>
        <v>0.1</v>
      </c>
      <c r="G25" s="77">
        <f t="shared" si="0"/>
        <v>-0.2</v>
      </c>
      <c r="H25" s="77">
        <f t="shared" si="0"/>
        <v>0.1</v>
      </c>
      <c r="I25" s="77">
        <f t="shared" si="0"/>
        <v>0</v>
      </c>
      <c r="J25" s="77">
        <f t="shared" si="0"/>
        <v>0.4</v>
      </c>
      <c r="K25" s="77">
        <f t="shared" si="0"/>
        <v>0</v>
      </c>
      <c r="L25" s="77">
        <f t="shared" si="0"/>
        <v>0.1</v>
      </c>
      <c r="M25" s="77">
        <f t="shared" si="0"/>
        <v>0.3</v>
      </c>
      <c r="N25" s="77">
        <f t="shared" si="0"/>
        <v>-0.2</v>
      </c>
      <c r="O25" s="73" t="s">
        <v>15</v>
      </c>
    </row>
    <row r="26" spans="1:15" s="28" customFormat="1" ht="12">
      <c r="A26" s="63">
        <v>2016</v>
      </c>
      <c r="B26" s="64"/>
      <c r="C26" s="77">
        <f>IF(C17=0," ",ROUND(ROUND(C17,1)*100/ROUND(N16,1)-100,1))</f>
        <v>0.4</v>
      </c>
      <c r="D26" s="77">
        <f t="shared" si="0"/>
        <v>-0.1</v>
      </c>
      <c r="E26" s="77">
        <f t="shared" si="0"/>
        <v>0.4</v>
      </c>
      <c r="F26" s="77">
        <f t="shared" si="0"/>
        <v>-0.2</v>
      </c>
      <c r="G26" s="77">
        <f t="shared" si="0"/>
        <v>0.2</v>
      </c>
      <c r="H26" s="77">
        <f t="shared" si="0"/>
        <v>0</v>
      </c>
      <c r="I26" s="77">
        <f t="shared" si="0"/>
        <v>-0.4</v>
      </c>
      <c r="J26" s="77">
        <f t="shared" si="0"/>
        <v>0.3</v>
      </c>
      <c r="K26" s="77">
        <f t="shared" si="0"/>
        <v>0</v>
      </c>
      <c r="L26" s="77">
        <f t="shared" si="0"/>
        <v>0.1</v>
      </c>
      <c r="M26" s="77">
        <f t="shared" si="0"/>
        <v>0.2</v>
      </c>
      <c r="N26" s="77">
        <f t="shared" si="0"/>
        <v>-0.2</v>
      </c>
      <c r="O26" s="71" t="s">
        <v>15</v>
      </c>
    </row>
    <row r="27" spans="1:15" s="28" customFormat="1" ht="12">
      <c r="A27" s="63">
        <v>2017</v>
      </c>
      <c r="B27" s="64"/>
      <c r="C27" s="77">
        <f>IF(C18=0," ",ROUND(ROUND(C18,1)*100/ROUND(N17,1)-100,1))</f>
        <v>0.2</v>
      </c>
      <c r="D27" s="77">
        <f t="shared" si="0"/>
        <v>0.2</v>
      </c>
      <c r="E27" s="77">
        <f t="shared" si="0"/>
        <v>0.2</v>
      </c>
      <c r="F27" s="77">
        <f t="shared" si="0"/>
        <v>-0.2</v>
      </c>
      <c r="G27" s="77">
        <f t="shared" si="0"/>
        <v>-0.1</v>
      </c>
      <c r="H27" s="77">
        <f t="shared" si="0"/>
        <v>0</v>
      </c>
      <c r="I27" s="77">
        <f t="shared" si="0"/>
        <v>-0.1</v>
      </c>
      <c r="J27" s="77">
        <f t="shared" si="0"/>
        <v>0</v>
      </c>
      <c r="K27" s="77">
        <f t="shared" si="0"/>
        <v>0.2</v>
      </c>
      <c r="L27" s="77">
        <f t="shared" si="0"/>
        <v>-0.1</v>
      </c>
      <c r="M27" s="77">
        <f t="shared" si="0"/>
        <v>-0.1</v>
      </c>
      <c r="N27" s="77">
        <f t="shared" si="0"/>
        <v>0.3</v>
      </c>
      <c r="O27" s="71" t="s">
        <v>15</v>
      </c>
    </row>
    <row r="28" spans="1:15" s="28" customFormat="1" ht="12">
      <c r="A28" s="63">
        <v>2018</v>
      </c>
      <c r="B28" s="64"/>
      <c r="C28" s="77">
        <f>IF(C19=0," ",ROUND(ROUND(C19,1)*100/ROUND(N18,1)-100,1))</f>
        <v>0.1</v>
      </c>
      <c r="D28" s="77">
        <f t="shared" si="0"/>
        <v>-0.2</v>
      </c>
      <c r="E28" s="77">
        <f t="shared" si="0"/>
        <v>-0.2</v>
      </c>
      <c r="F28" s="77">
        <f t="shared" si="0"/>
        <v>0.2</v>
      </c>
      <c r="G28" s="77">
        <f t="shared" si="0"/>
        <v>0.1</v>
      </c>
      <c r="H28" s="77">
        <f t="shared" si="0"/>
        <v>-0.2</v>
      </c>
      <c r="I28" s="77">
        <f t="shared" si="0"/>
        <v>0</v>
      </c>
      <c r="J28" s="77">
        <f t="shared" si="0"/>
        <v>0.4</v>
      </c>
      <c r="K28" s="77">
        <f t="shared" si="0"/>
        <v>0.2</v>
      </c>
      <c r="L28" s="77">
        <f t="shared" si="0"/>
        <v>0</v>
      </c>
      <c r="M28" s="77">
        <f t="shared" si="0"/>
        <v>0.1</v>
      </c>
      <c r="N28" s="77">
        <f t="shared" si="0"/>
        <v>0.2</v>
      </c>
      <c r="O28" s="71" t="s">
        <v>15</v>
      </c>
    </row>
    <row r="29" spans="1:15" s="28" customFormat="1" ht="12">
      <c r="A29" s="63">
        <v>2019</v>
      </c>
      <c r="B29" s="64"/>
      <c r="C29" s="77">
        <f>IF(C20=0," ",ROUND(ROUND(C20,1)*100/ROUND(N19,1)-100,1))</f>
        <v>0</v>
      </c>
      <c r="D29" s="77" t="str">
        <f t="shared" si="0"/>
        <v> </v>
      </c>
      <c r="E29" s="77" t="str">
        <f t="shared" si="0"/>
        <v> </v>
      </c>
      <c r="F29" s="77" t="str">
        <f t="shared" si="0"/>
        <v> </v>
      </c>
      <c r="G29" s="77" t="str">
        <f t="shared" si="0"/>
        <v> </v>
      </c>
      <c r="H29" s="77" t="str">
        <f t="shared" si="0"/>
        <v> </v>
      </c>
      <c r="I29" s="77" t="str">
        <f t="shared" si="0"/>
        <v> </v>
      </c>
      <c r="J29" s="77" t="str">
        <f t="shared" si="0"/>
        <v> </v>
      </c>
      <c r="K29" s="77" t="str">
        <f t="shared" si="0"/>
        <v> </v>
      </c>
      <c r="L29" s="77" t="str">
        <f t="shared" si="0"/>
        <v> </v>
      </c>
      <c r="M29" s="77" t="str">
        <f t="shared" si="0"/>
        <v> </v>
      </c>
      <c r="N29" s="77" t="str">
        <f t="shared" si="0"/>
        <v> </v>
      </c>
      <c r="O29" s="71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1" ref="D30:N30">IF(D21=0," ",ROUND(ROUND(D21,1)*100/ROUND(C21,1)-100,1))</f>
        <v> </v>
      </c>
      <c r="E30" s="36" t="str">
        <f t="shared" si="1"/>
        <v> </v>
      </c>
      <c r="F30" s="36" t="str">
        <f t="shared" si="1"/>
        <v> </v>
      </c>
      <c r="G30" s="36" t="str">
        <f t="shared" si="1"/>
        <v> </v>
      </c>
      <c r="H30" s="36" t="str">
        <f t="shared" si="1"/>
        <v> </v>
      </c>
      <c r="I30" s="36" t="str">
        <f t="shared" si="1"/>
        <v> </v>
      </c>
      <c r="J30" s="36" t="str">
        <f t="shared" si="1"/>
        <v> </v>
      </c>
      <c r="K30" s="36" t="str">
        <f t="shared" si="1"/>
        <v> </v>
      </c>
      <c r="L30" s="36" t="str">
        <f t="shared" si="1"/>
        <v> </v>
      </c>
      <c r="M30" s="36" t="str">
        <f t="shared" si="1"/>
        <v> </v>
      </c>
      <c r="N30" s="36" t="str">
        <f t="shared" si="1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2" ref="C34:O34">IF(C17=0," ",ROUND(ROUND(C17,1)*100/ROUND(C16,1)-100,1))</f>
        <v>1.1</v>
      </c>
      <c r="D34" s="36">
        <f t="shared" si="2"/>
        <v>1.2</v>
      </c>
      <c r="E34" s="36">
        <f t="shared" si="2"/>
        <v>1.3</v>
      </c>
      <c r="F34" s="36">
        <f t="shared" si="2"/>
        <v>1</v>
      </c>
      <c r="G34" s="36">
        <f t="shared" si="2"/>
        <v>1.4</v>
      </c>
      <c r="H34" s="36">
        <f t="shared" si="2"/>
        <v>1.3</v>
      </c>
      <c r="I34" s="36">
        <f t="shared" si="2"/>
        <v>0.9</v>
      </c>
      <c r="J34" s="36">
        <f t="shared" si="2"/>
        <v>0.8</v>
      </c>
      <c r="K34" s="36">
        <f t="shared" si="2"/>
        <v>0.8</v>
      </c>
      <c r="L34" s="36">
        <f t="shared" si="2"/>
        <v>0.8</v>
      </c>
      <c r="M34" s="36">
        <f t="shared" si="2"/>
        <v>0.7</v>
      </c>
      <c r="N34" s="36">
        <f t="shared" si="2"/>
        <v>0.7</v>
      </c>
      <c r="O34" s="36">
        <f t="shared" si="2"/>
        <v>1</v>
      </c>
    </row>
    <row r="35" spans="1:15" s="28" customFormat="1" ht="11.25">
      <c r="A35" s="63">
        <v>2017</v>
      </c>
      <c r="B35" s="64"/>
      <c r="C35" s="36">
        <f aca="true" t="shared" si="3" ref="C35:O35">IF(C18=0," ",ROUND(ROUND(C18,1)*100/ROUND(C17,1)-100,1))</f>
        <v>0.5</v>
      </c>
      <c r="D35" s="36">
        <f t="shared" si="3"/>
        <v>0.8</v>
      </c>
      <c r="E35" s="36">
        <f t="shared" si="3"/>
        <v>0.6</v>
      </c>
      <c r="F35" s="36">
        <f t="shared" si="3"/>
        <v>0.6</v>
      </c>
      <c r="G35" s="36">
        <f t="shared" si="3"/>
        <v>0.3</v>
      </c>
      <c r="H35" s="36">
        <f t="shared" si="3"/>
        <v>0.3</v>
      </c>
      <c r="I35" s="36">
        <f t="shared" si="3"/>
        <v>0.6</v>
      </c>
      <c r="J35" s="36">
        <f t="shared" si="3"/>
        <v>0.3</v>
      </c>
      <c r="K35" s="36">
        <f t="shared" si="3"/>
        <v>0.5</v>
      </c>
      <c r="L35" s="36">
        <f t="shared" si="3"/>
        <v>0.3</v>
      </c>
      <c r="M35" s="36">
        <f t="shared" si="3"/>
        <v>0</v>
      </c>
      <c r="N35" s="36">
        <f t="shared" si="3"/>
        <v>0.5</v>
      </c>
      <c r="O35" s="36">
        <f t="shared" si="3"/>
        <v>0.4</v>
      </c>
    </row>
    <row r="36" spans="1:15" s="28" customFormat="1" ht="11.25">
      <c r="A36" s="63">
        <v>2018</v>
      </c>
      <c r="B36" s="64"/>
      <c r="C36" s="36">
        <f aca="true" t="shared" si="4" ref="C36:O36">IF(C19=0," ",ROUND(ROUND(C19,1)*100/ROUND(C18,1)-100,1))</f>
        <v>0.4</v>
      </c>
      <c r="D36" s="36">
        <f t="shared" si="4"/>
        <v>0</v>
      </c>
      <c r="E36" s="36">
        <f t="shared" si="4"/>
        <v>-0.4</v>
      </c>
      <c r="F36" s="36">
        <f t="shared" si="4"/>
        <v>0</v>
      </c>
      <c r="G36" s="36">
        <f t="shared" si="4"/>
        <v>0.2</v>
      </c>
      <c r="H36" s="36">
        <f t="shared" si="4"/>
        <v>0</v>
      </c>
      <c r="I36" s="36">
        <f t="shared" si="4"/>
        <v>0.1</v>
      </c>
      <c r="J36" s="36">
        <f t="shared" si="4"/>
        <v>0.5</v>
      </c>
      <c r="K36" s="36">
        <f t="shared" si="4"/>
        <v>0.5</v>
      </c>
      <c r="L36" s="36">
        <f t="shared" si="4"/>
        <v>0.6</v>
      </c>
      <c r="M36" s="36">
        <f t="shared" si="4"/>
        <v>0.8</v>
      </c>
      <c r="N36" s="36">
        <f t="shared" si="4"/>
        <v>0.7</v>
      </c>
      <c r="O36" s="36">
        <f t="shared" si="4"/>
        <v>0.3</v>
      </c>
    </row>
    <row r="37" spans="1:15" s="28" customFormat="1" ht="11.25">
      <c r="A37" s="63">
        <v>2019</v>
      </c>
      <c r="B37" s="64"/>
      <c r="C37" s="36">
        <f aca="true" t="shared" si="5" ref="C37:O37">IF(C20=0," ",ROUND(ROUND(C20,1)*100/ROUND(C19,1)-100,1))</f>
        <v>0.6</v>
      </c>
      <c r="D37" s="36" t="str">
        <f t="shared" si="5"/>
        <v> </v>
      </c>
      <c r="E37" s="36" t="str">
        <f t="shared" si="5"/>
        <v> </v>
      </c>
      <c r="F37" s="36" t="str">
        <f t="shared" si="5"/>
        <v> </v>
      </c>
      <c r="G37" s="36" t="str">
        <f t="shared" si="5"/>
        <v> </v>
      </c>
      <c r="H37" s="36" t="str">
        <f t="shared" si="5"/>
        <v> </v>
      </c>
      <c r="I37" s="36" t="str">
        <f t="shared" si="5"/>
        <v> </v>
      </c>
      <c r="J37" s="36" t="str">
        <f t="shared" si="5"/>
        <v> </v>
      </c>
      <c r="K37" s="36" t="str">
        <f t="shared" si="5"/>
        <v> </v>
      </c>
      <c r="L37" s="36" t="str">
        <f t="shared" si="5"/>
        <v> </v>
      </c>
      <c r="M37" s="36" t="str">
        <f t="shared" si="5"/>
        <v> </v>
      </c>
      <c r="N37" s="36" t="str">
        <f t="shared" si="5"/>
        <v> </v>
      </c>
      <c r="O37" s="36" t="str">
        <f t="shared" si="5"/>
        <v> </v>
      </c>
    </row>
    <row r="38" spans="1:15" s="28" customFormat="1" ht="11.25">
      <c r="A38" s="63"/>
      <c r="B38" s="67"/>
      <c r="C38" s="36" t="str">
        <f aca="true" t="shared" si="6" ref="C38:O38">IF(C21=0," ",ROUND(ROUND(C21,1)*100/ROUND(C20,1)-100,1))</f>
        <v> </v>
      </c>
      <c r="D38" s="36" t="str">
        <f t="shared" si="6"/>
        <v> </v>
      </c>
      <c r="E38" s="36" t="str">
        <f t="shared" si="6"/>
        <v> </v>
      </c>
      <c r="F38" s="36" t="str">
        <f t="shared" si="6"/>
        <v> </v>
      </c>
      <c r="G38" s="36" t="str">
        <f t="shared" si="6"/>
        <v> </v>
      </c>
      <c r="H38" s="36" t="str">
        <f t="shared" si="6"/>
        <v> </v>
      </c>
      <c r="I38" s="36" t="str">
        <f t="shared" si="6"/>
        <v> </v>
      </c>
      <c r="J38" s="36" t="str">
        <f t="shared" si="6"/>
        <v> </v>
      </c>
      <c r="K38" s="36" t="str">
        <f t="shared" si="6"/>
        <v> </v>
      </c>
      <c r="L38" s="36" t="str">
        <f t="shared" si="6"/>
        <v> </v>
      </c>
      <c r="M38" s="36" t="str">
        <f t="shared" si="6"/>
        <v> </v>
      </c>
      <c r="N38" s="36" t="str">
        <f t="shared" si="6"/>
        <v> </v>
      </c>
      <c r="O38" s="36" t="str">
        <f t="shared" si="6"/>
        <v> </v>
      </c>
    </row>
    <row r="39" s="28" customFormat="1" ht="11.25"/>
    <row r="40" spans="1:15" s="28" customFormat="1" ht="12">
      <c r="A40" s="47" t="s">
        <v>60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>
      <c r="A42" s="47" t="s">
        <v>104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1.25"/>
    <row r="44" spans="1:15" s="28" customFormat="1" ht="12">
      <c r="A44" s="63">
        <v>2015</v>
      </c>
      <c r="B44" s="64"/>
      <c r="C44" s="65">
        <v>98.2</v>
      </c>
      <c r="D44" s="65">
        <v>98.9</v>
      </c>
      <c r="E44" s="65">
        <v>99.1</v>
      </c>
      <c r="F44" s="65">
        <v>99.7</v>
      </c>
      <c r="G44" s="65">
        <v>100.1</v>
      </c>
      <c r="H44" s="65">
        <v>100.3</v>
      </c>
      <c r="I44" s="65">
        <v>101.2</v>
      </c>
      <c r="J44" s="65">
        <v>101.3</v>
      </c>
      <c r="K44" s="65">
        <v>100.7</v>
      </c>
      <c r="L44" s="65">
        <v>100.7</v>
      </c>
      <c r="M44" s="65">
        <v>99.5</v>
      </c>
      <c r="N44" s="65">
        <v>100.3</v>
      </c>
      <c r="O44" s="65">
        <v>100</v>
      </c>
    </row>
    <row r="45" spans="1:15" s="28" customFormat="1" ht="12">
      <c r="A45" s="63">
        <v>2016</v>
      </c>
      <c r="B45" s="64"/>
      <c r="C45" s="65">
        <v>99.6</v>
      </c>
      <c r="D45" s="65">
        <v>100.1</v>
      </c>
      <c r="E45" s="65">
        <v>100.8</v>
      </c>
      <c r="F45" s="65">
        <v>100.6</v>
      </c>
      <c r="G45" s="65">
        <v>101.4</v>
      </c>
      <c r="H45" s="65">
        <v>101.7</v>
      </c>
      <c r="I45" s="65">
        <v>102.9</v>
      </c>
      <c r="J45" s="65">
        <v>102.8</v>
      </c>
      <c r="K45" s="65">
        <v>102.3</v>
      </c>
      <c r="L45" s="65">
        <v>102.2</v>
      </c>
      <c r="M45" s="65">
        <v>101</v>
      </c>
      <c r="N45" s="65">
        <v>101.9</v>
      </c>
      <c r="O45" s="65">
        <v>101.4</v>
      </c>
    </row>
    <row r="46" spans="1:15" s="28" customFormat="1" ht="12">
      <c r="A46" s="63">
        <v>2017</v>
      </c>
      <c r="B46" s="64"/>
      <c r="C46" s="65">
        <v>100.7</v>
      </c>
      <c r="D46" s="65">
        <v>101.3</v>
      </c>
      <c r="E46" s="65">
        <v>101.6</v>
      </c>
      <c r="F46" s="65">
        <v>102.3</v>
      </c>
      <c r="G46" s="65">
        <v>102.5</v>
      </c>
      <c r="H46" s="65">
        <v>103.4</v>
      </c>
      <c r="I46" s="65">
        <v>104.5</v>
      </c>
      <c r="J46" s="65">
        <v>104.5</v>
      </c>
      <c r="K46" s="65">
        <v>103.9</v>
      </c>
      <c r="L46" s="65">
        <v>103.4</v>
      </c>
      <c r="M46" s="65">
        <v>102.4</v>
      </c>
      <c r="N46" s="65">
        <v>103.4</v>
      </c>
      <c r="O46" s="65">
        <v>102.8</v>
      </c>
    </row>
    <row r="47" spans="1:15" s="28" customFormat="1" ht="12">
      <c r="A47" s="63">
        <v>2018</v>
      </c>
      <c r="B47" s="64"/>
      <c r="C47" s="65">
        <v>102.4</v>
      </c>
      <c r="D47" s="65">
        <v>103.1</v>
      </c>
      <c r="E47" s="65">
        <v>103.8</v>
      </c>
      <c r="F47" s="65">
        <v>103.8</v>
      </c>
      <c r="G47" s="65">
        <v>104.8</v>
      </c>
      <c r="H47" s="65">
        <v>105</v>
      </c>
      <c r="I47" s="65">
        <v>106.4</v>
      </c>
      <c r="J47" s="65">
        <v>106.4</v>
      </c>
      <c r="K47" s="65">
        <v>105.5</v>
      </c>
      <c r="L47" s="65">
        <v>105.7</v>
      </c>
      <c r="M47" s="65">
        <v>104</v>
      </c>
      <c r="N47" s="65">
        <v>105</v>
      </c>
      <c r="O47" s="65">
        <v>104.7</v>
      </c>
    </row>
    <row r="48" spans="1:15" s="28" customFormat="1" ht="12">
      <c r="A48" s="63">
        <v>2019</v>
      </c>
      <c r="B48" s="64"/>
      <c r="C48" s="65">
        <v>104.2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/>
    <row r="51" spans="1:15" s="28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/>
    <row r="53" spans="1:15" s="28" customFormat="1" ht="12">
      <c r="A53" s="63">
        <v>2015</v>
      </c>
      <c r="B53" s="64"/>
      <c r="C53" s="36">
        <v>-0.8</v>
      </c>
      <c r="D53" s="36">
        <f>IF(D44=0," ",ROUND(ROUND(D44,1)*100/ROUND(C44,1)-100,1))</f>
        <v>0.7</v>
      </c>
      <c r="E53" s="36">
        <f>IF(E44=0," ",ROUND(ROUND(E44,1)*100/ROUND(D44,1)-100,1))</f>
        <v>0.2</v>
      </c>
      <c r="F53" s="36">
        <f>IF(F44=0," ",ROUND(ROUND(F44,1)*100/ROUND(E44,1)-100,1))</f>
        <v>0.6</v>
      </c>
      <c r="G53" s="36">
        <f>IF(G44=0," ",ROUND(ROUND(G44,1)*100/ROUND(F44,1)-100,1))</f>
        <v>0.4</v>
      </c>
      <c r="H53" s="36">
        <f>IF(H44=0," ",ROUND(ROUND(H44,1)*100/ROUND(G44,1)-100,1))</f>
        <v>0.2</v>
      </c>
      <c r="I53" s="36">
        <f>IF(I44=0," ",ROUND(ROUND(I44,1)*100/ROUND(H44,1)-100,1))</f>
        <v>0.9</v>
      </c>
      <c r="J53" s="36">
        <f>IF(J44=0," ",ROUND(ROUND(J44,1)*100/ROUND(I44,1)-100,1))</f>
        <v>0.1</v>
      </c>
      <c r="K53" s="36">
        <f>IF(K44=0," ",ROUND(ROUND(K44,1)*100/ROUND(J44,1)-100,1))</f>
        <v>-0.6</v>
      </c>
      <c r="L53" s="36">
        <f>IF(L44=0," ",ROUND(ROUND(L44,1)*100/ROUND(K44,1)-100,1))</f>
        <v>0</v>
      </c>
      <c r="M53" s="36">
        <f>IF(M44=0," ",ROUND(ROUND(M44,1)*100/ROUND(L44,1)-100,1))</f>
        <v>-1.2</v>
      </c>
      <c r="N53" s="36">
        <f>IF(N44=0," ",ROUND(ROUND(N44,1)*100/ROUND(M44,1)-100,1))</f>
        <v>0.8</v>
      </c>
      <c r="O53" s="45" t="s">
        <v>15</v>
      </c>
    </row>
    <row r="54" spans="1:15" s="28" customFormat="1" ht="12">
      <c r="A54" s="63">
        <v>2016</v>
      </c>
      <c r="B54" s="64"/>
      <c r="C54" s="36">
        <f>IF(C45=0," ",ROUND(ROUND(C45,1)*100/ROUND(N44,1)-100,1))</f>
        <v>-0.7</v>
      </c>
      <c r="D54" s="36">
        <f>IF(D45=0," ",ROUND(ROUND(D45,1)*100/ROUND(C45,1)-100,1))</f>
        <v>0.5</v>
      </c>
      <c r="E54" s="36">
        <f>IF(E45=0," ",ROUND(ROUND(E45,1)*100/ROUND(D45,1)-100,1))</f>
        <v>0.7</v>
      </c>
      <c r="F54" s="36">
        <f>IF(F45=0," ",ROUND(ROUND(F45,1)*100/ROUND(E45,1)-100,1))</f>
        <v>-0.2</v>
      </c>
      <c r="G54" s="36">
        <f>IF(G45=0," ",ROUND(ROUND(G45,1)*100/ROUND(F45,1)-100,1))</f>
        <v>0.8</v>
      </c>
      <c r="H54" s="36">
        <f>IF(H45=0," ",ROUND(ROUND(H45,1)*100/ROUND(G45,1)-100,1))</f>
        <v>0.3</v>
      </c>
      <c r="I54" s="36">
        <f>IF(I45=0," ",ROUND(ROUND(I45,1)*100/ROUND(H45,1)-100,1))</f>
        <v>1.2</v>
      </c>
      <c r="J54" s="36">
        <f>IF(J45=0," ",ROUND(ROUND(J45,1)*100/ROUND(I45,1)-100,1))</f>
        <v>-0.1</v>
      </c>
      <c r="K54" s="36">
        <f>IF(K45=0," ",ROUND(ROUND(K45,1)*100/ROUND(J45,1)-100,1))</f>
        <v>-0.5</v>
      </c>
      <c r="L54" s="36">
        <f>IF(L45=0," ",ROUND(ROUND(L45,1)*100/ROUND(K45,1)-100,1))</f>
        <v>-0.1</v>
      </c>
      <c r="M54" s="36">
        <f>IF(M45=0," ",ROUND(ROUND(M45,1)*100/ROUND(L45,1)-100,1))</f>
        <v>-1.2</v>
      </c>
      <c r="N54" s="36">
        <f>IF(N45=0," ",ROUND(ROUND(N45,1)*100/ROUND(M45,1)-100,1))</f>
        <v>0.9</v>
      </c>
      <c r="O54" s="68" t="s">
        <v>15</v>
      </c>
    </row>
    <row r="55" spans="1:15" s="28" customFormat="1" ht="12">
      <c r="A55" s="63">
        <v>2017</v>
      </c>
      <c r="B55" s="64"/>
      <c r="C55" s="36">
        <f>IF(C46=0," ",ROUND(ROUND(C46,1)*100/ROUND(N45,1)-100,1))</f>
        <v>-1.2</v>
      </c>
      <c r="D55" s="36">
        <f aca="true" t="shared" si="7" ref="D55:N55">IF(D46=0," ",ROUND(ROUND(D46,1)*100/ROUND(C46,1)-100,1))</f>
        <v>0.6</v>
      </c>
      <c r="E55" s="36">
        <f t="shared" si="7"/>
        <v>0.3</v>
      </c>
      <c r="F55" s="36">
        <f t="shared" si="7"/>
        <v>0.7</v>
      </c>
      <c r="G55" s="36">
        <f t="shared" si="7"/>
        <v>0.2</v>
      </c>
      <c r="H55" s="36">
        <f t="shared" si="7"/>
        <v>0.9</v>
      </c>
      <c r="I55" s="36">
        <f t="shared" si="7"/>
        <v>1.1</v>
      </c>
      <c r="J55" s="36">
        <f t="shared" si="7"/>
        <v>0</v>
      </c>
      <c r="K55" s="36">
        <f t="shared" si="7"/>
        <v>-0.6</v>
      </c>
      <c r="L55" s="36">
        <f t="shared" si="7"/>
        <v>-0.5</v>
      </c>
      <c r="M55" s="36">
        <f t="shared" si="7"/>
        <v>-1</v>
      </c>
      <c r="N55" s="36">
        <f t="shared" si="7"/>
        <v>1</v>
      </c>
      <c r="O55" s="68" t="s">
        <v>15</v>
      </c>
    </row>
    <row r="56" spans="1:15" s="28" customFormat="1" ht="12">
      <c r="A56" s="63">
        <v>2018</v>
      </c>
      <c r="B56" s="64"/>
      <c r="C56" s="36">
        <f>IF(C47=0," ",ROUND(ROUND(C47,1)*100/ROUND(N46,1)-100,1))</f>
        <v>-1</v>
      </c>
      <c r="D56" s="36">
        <f aca="true" t="shared" si="8" ref="D56:N56">IF(D47=0," ",ROUND(ROUND(D47,1)*100/ROUND(C47,1)-100,1))</f>
        <v>0.7</v>
      </c>
      <c r="E56" s="36">
        <f t="shared" si="8"/>
        <v>0.7</v>
      </c>
      <c r="F56" s="36">
        <f t="shared" si="8"/>
        <v>0</v>
      </c>
      <c r="G56" s="36">
        <f t="shared" si="8"/>
        <v>1</v>
      </c>
      <c r="H56" s="36">
        <f t="shared" si="8"/>
        <v>0.2</v>
      </c>
      <c r="I56" s="36">
        <f t="shared" si="8"/>
        <v>1.3</v>
      </c>
      <c r="J56" s="36">
        <f t="shared" si="8"/>
        <v>0</v>
      </c>
      <c r="K56" s="36">
        <f t="shared" si="8"/>
        <v>-0.8</v>
      </c>
      <c r="L56" s="36">
        <f t="shared" si="8"/>
        <v>0.2</v>
      </c>
      <c r="M56" s="36">
        <f t="shared" si="8"/>
        <v>-1.6</v>
      </c>
      <c r="N56" s="36">
        <f t="shared" si="8"/>
        <v>1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-0.8</v>
      </c>
      <c r="D57" s="36" t="str">
        <f aca="true" t="shared" si="9" ref="D57:N57">IF(D48=0," ",ROUND(ROUND(D48,1)*100/ROUND(C48,1)-100,1))</f>
        <v> </v>
      </c>
      <c r="E57" s="36" t="str">
        <f t="shared" si="9"/>
        <v> </v>
      </c>
      <c r="F57" s="36" t="str">
        <f t="shared" si="9"/>
        <v> </v>
      </c>
      <c r="G57" s="36" t="str">
        <f t="shared" si="9"/>
        <v> </v>
      </c>
      <c r="H57" s="36" t="str">
        <f t="shared" si="9"/>
        <v> </v>
      </c>
      <c r="I57" s="36" t="str">
        <f t="shared" si="9"/>
        <v> </v>
      </c>
      <c r="J57" s="36" t="str">
        <f t="shared" si="9"/>
        <v> </v>
      </c>
      <c r="K57" s="36" t="str">
        <f t="shared" si="9"/>
        <v> </v>
      </c>
      <c r="L57" s="36" t="str">
        <f t="shared" si="9"/>
        <v> </v>
      </c>
      <c r="M57" s="36" t="str">
        <f t="shared" si="9"/>
        <v> </v>
      </c>
      <c r="N57" s="36" t="str">
        <f t="shared" si="9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0" ref="D58:N58">IF(D49=0," ",ROUND(ROUND(D49,1)*100/ROUND(C49,1)-100,1))</f>
        <v> </v>
      </c>
      <c r="E58" s="36" t="str">
        <f t="shared" si="10"/>
        <v> </v>
      </c>
      <c r="F58" s="36" t="str">
        <f t="shared" si="10"/>
        <v> </v>
      </c>
      <c r="G58" s="36" t="str">
        <f t="shared" si="10"/>
        <v> </v>
      </c>
      <c r="H58" s="36" t="str">
        <f t="shared" si="10"/>
        <v> </v>
      </c>
      <c r="I58" s="36" t="str">
        <f t="shared" si="10"/>
        <v> </v>
      </c>
      <c r="J58" s="36" t="str">
        <f t="shared" si="10"/>
        <v> </v>
      </c>
      <c r="K58" s="36" t="str">
        <f t="shared" si="10"/>
        <v> </v>
      </c>
      <c r="L58" s="36" t="str">
        <f t="shared" si="10"/>
        <v> </v>
      </c>
      <c r="M58" s="36" t="str">
        <f t="shared" si="10"/>
        <v> </v>
      </c>
      <c r="N58" s="36" t="str">
        <f t="shared" si="10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63">
        <v>2016</v>
      </c>
      <c r="B62" s="64"/>
      <c r="C62" s="36">
        <f aca="true" t="shared" si="11" ref="C62:O66">IF(C45=0," ",ROUND(ROUND(C45,1)*100/ROUND(C44,1)-100,1))</f>
        <v>1.4</v>
      </c>
      <c r="D62" s="36">
        <f t="shared" si="11"/>
        <v>1.2</v>
      </c>
      <c r="E62" s="36">
        <f t="shared" si="11"/>
        <v>1.7</v>
      </c>
      <c r="F62" s="36">
        <f t="shared" si="11"/>
        <v>0.9</v>
      </c>
      <c r="G62" s="36">
        <f t="shared" si="11"/>
        <v>1.3</v>
      </c>
      <c r="H62" s="36">
        <f t="shared" si="11"/>
        <v>1.4</v>
      </c>
      <c r="I62" s="36">
        <f t="shared" si="11"/>
        <v>1.7</v>
      </c>
      <c r="J62" s="36">
        <f t="shared" si="11"/>
        <v>1.5</v>
      </c>
      <c r="K62" s="36">
        <f t="shared" si="11"/>
        <v>1.6</v>
      </c>
      <c r="L62" s="36">
        <f t="shared" si="11"/>
        <v>1.5</v>
      </c>
      <c r="M62" s="36">
        <f t="shared" si="11"/>
        <v>1.5</v>
      </c>
      <c r="N62" s="36">
        <f t="shared" si="11"/>
        <v>1.6</v>
      </c>
      <c r="O62" s="36">
        <f t="shared" si="11"/>
        <v>1.4</v>
      </c>
    </row>
    <row r="63" spans="1:15" ht="12">
      <c r="A63" s="63">
        <v>2017</v>
      </c>
      <c r="B63" s="64"/>
      <c r="C63" s="36">
        <f t="shared" si="11"/>
        <v>1.1</v>
      </c>
      <c r="D63" s="36">
        <f t="shared" si="11"/>
        <v>1.2</v>
      </c>
      <c r="E63" s="36">
        <f t="shared" si="11"/>
        <v>0.8</v>
      </c>
      <c r="F63" s="36">
        <f t="shared" si="11"/>
        <v>1.7</v>
      </c>
      <c r="G63" s="36">
        <f t="shared" si="11"/>
        <v>1.1</v>
      </c>
      <c r="H63" s="36">
        <f t="shared" si="11"/>
        <v>1.7</v>
      </c>
      <c r="I63" s="36">
        <f t="shared" si="11"/>
        <v>1.6</v>
      </c>
      <c r="J63" s="36">
        <f t="shared" si="11"/>
        <v>1.7</v>
      </c>
      <c r="K63" s="36">
        <f t="shared" si="11"/>
        <v>1.6</v>
      </c>
      <c r="L63" s="36">
        <f t="shared" si="11"/>
        <v>1.2</v>
      </c>
      <c r="M63" s="36">
        <f t="shared" si="11"/>
        <v>1.4</v>
      </c>
      <c r="N63" s="36">
        <f t="shared" si="11"/>
        <v>1.5</v>
      </c>
      <c r="O63" s="36">
        <f t="shared" si="11"/>
        <v>1.4</v>
      </c>
    </row>
    <row r="64" spans="1:15" ht="12">
      <c r="A64" s="63">
        <v>2018</v>
      </c>
      <c r="B64" s="64"/>
      <c r="C64" s="36">
        <f t="shared" si="11"/>
        <v>1.7</v>
      </c>
      <c r="D64" s="36">
        <f t="shared" si="11"/>
        <v>1.8</v>
      </c>
      <c r="E64" s="36">
        <f t="shared" si="11"/>
        <v>2.2</v>
      </c>
      <c r="F64" s="36">
        <f t="shared" si="11"/>
        <v>1.5</v>
      </c>
      <c r="G64" s="36">
        <f t="shared" si="11"/>
        <v>2.2</v>
      </c>
      <c r="H64" s="36">
        <f t="shared" si="11"/>
        <v>1.5</v>
      </c>
      <c r="I64" s="36">
        <f t="shared" si="11"/>
        <v>1.8</v>
      </c>
      <c r="J64" s="36">
        <f t="shared" si="11"/>
        <v>1.8</v>
      </c>
      <c r="K64" s="36">
        <f t="shared" si="11"/>
        <v>1.5</v>
      </c>
      <c r="L64" s="36">
        <f t="shared" si="11"/>
        <v>2.2</v>
      </c>
      <c r="M64" s="36">
        <f t="shared" si="11"/>
        <v>1.6</v>
      </c>
      <c r="N64" s="36">
        <f t="shared" si="11"/>
        <v>1.5</v>
      </c>
      <c r="O64" s="36">
        <f t="shared" si="11"/>
        <v>1.8</v>
      </c>
    </row>
    <row r="65" spans="1:15" ht="12">
      <c r="A65" s="63">
        <v>2019</v>
      </c>
      <c r="B65" s="64"/>
      <c r="C65" s="36">
        <f t="shared" si="11"/>
        <v>1.8</v>
      </c>
      <c r="D65" s="36" t="str">
        <f t="shared" si="11"/>
        <v> </v>
      </c>
      <c r="E65" s="36" t="str">
        <f t="shared" si="11"/>
        <v> </v>
      </c>
      <c r="F65" s="36" t="str">
        <f t="shared" si="11"/>
        <v> </v>
      </c>
      <c r="G65" s="36" t="str">
        <f t="shared" si="11"/>
        <v> </v>
      </c>
      <c r="H65" s="36" t="str">
        <f t="shared" si="11"/>
        <v> </v>
      </c>
      <c r="I65" s="36" t="str">
        <f t="shared" si="11"/>
        <v> </v>
      </c>
      <c r="J65" s="36" t="str">
        <f t="shared" si="11"/>
        <v> </v>
      </c>
      <c r="K65" s="36" t="str">
        <f t="shared" si="11"/>
        <v> </v>
      </c>
      <c r="L65" s="36" t="str">
        <f t="shared" si="11"/>
        <v> </v>
      </c>
      <c r="M65" s="36" t="str">
        <f t="shared" si="11"/>
        <v> </v>
      </c>
      <c r="N65" s="36" t="str">
        <f t="shared" si="11"/>
        <v> </v>
      </c>
      <c r="O65" s="36" t="str">
        <f t="shared" si="11"/>
        <v> </v>
      </c>
    </row>
    <row r="66" spans="1:15" ht="12">
      <c r="A66" s="63"/>
      <c r="B66" s="67"/>
      <c r="C66" s="36" t="str">
        <f t="shared" si="11"/>
        <v> </v>
      </c>
      <c r="D66" s="36" t="str">
        <f t="shared" si="11"/>
        <v> </v>
      </c>
      <c r="E66" s="36" t="str">
        <f t="shared" si="11"/>
        <v> </v>
      </c>
      <c r="F66" s="36" t="str">
        <f t="shared" si="11"/>
        <v> </v>
      </c>
      <c r="G66" s="36" t="str">
        <f t="shared" si="11"/>
        <v> </v>
      </c>
      <c r="H66" s="36" t="str">
        <f t="shared" si="11"/>
        <v> </v>
      </c>
      <c r="I66" s="36" t="str">
        <f t="shared" si="11"/>
        <v> </v>
      </c>
      <c r="J66" s="36" t="str">
        <f t="shared" si="11"/>
        <v> </v>
      </c>
      <c r="K66" s="36" t="str">
        <f t="shared" si="11"/>
        <v> </v>
      </c>
      <c r="L66" s="36" t="str">
        <f t="shared" si="11"/>
        <v> </v>
      </c>
      <c r="M66" s="36" t="str">
        <f t="shared" si="11"/>
        <v> </v>
      </c>
      <c r="N66" s="36" t="str">
        <f t="shared" si="11"/>
        <v> </v>
      </c>
      <c r="O66" s="36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70" sqref="A70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"/>
    <row r="3" spans="1:15" s="28" customFormat="1" ht="11.25">
      <c r="A3" s="97" t="s">
        <v>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61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105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97.5</v>
      </c>
      <c r="D16" s="65">
        <v>98.5</v>
      </c>
      <c r="E16" s="65">
        <v>98.8</v>
      </c>
      <c r="F16" s="65">
        <v>99.6</v>
      </c>
      <c r="G16" s="65">
        <v>100.2</v>
      </c>
      <c r="H16" s="65">
        <v>100.5</v>
      </c>
      <c r="I16" s="65">
        <v>101.8</v>
      </c>
      <c r="J16" s="65">
        <v>102</v>
      </c>
      <c r="K16" s="65">
        <v>101</v>
      </c>
      <c r="L16" s="65">
        <v>100.9</v>
      </c>
      <c r="M16" s="65">
        <v>99</v>
      </c>
      <c r="N16" s="65">
        <v>100.3</v>
      </c>
      <c r="O16" s="65">
        <v>100</v>
      </c>
    </row>
    <row r="17" spans="1:15" s="28" customFormat="1" ht="11.25">
      <c r="A17" s="63">
        <v>2016</v>
      </c>
      <c r="B17" s="64"/>
      <c r="C17" s="65">
        <v>98.9</v>
      </c>
      <c r="D17" s="65">
        <v>99.6</v>
      </c>
      <c r="E17" s="65">
        <v>100.6</v>
      </c>
      <c r="F17" s="65">
        <v>100.2</v>
      </c>
      <c r="G17" s="65">
        <v>101.4</v>
      </c>
      <c r="H17" s="65">
        <v>101.8</v>
      </c>
      <c r="I17" s="65">
        <v>103.7</v>
      </c>
      <c r="J17" s="65">
        <v>103.5</v>
      </c>
      <c r="K17" s="65">
        <v>102.5</v>
      </c>
      <c r="L17" s="65">
        <v>102.3</v>
      </c>
      <c r="M17" s="65">
        <v>100.3</v>
      </c>
      <c r="N17" s="65">
        <v>101.7</v>
      </c>
      <c r="O17" s="65">
        <v>101.4</v>
      </c>
    </row>
    <row r="18" spans="1:15" s="28" customFormat="1" ht="11.25">
      <c r="A18" s="63">
        <v>2017</v>
      </c>
      <c r="B18" s="64"/>
      <c r="C18" s="65">
        <v>99.7</v>
      </c>
      <c r="D18" s="65">
        <v>100.5</v>
      </c>
      <c r="E18" s="65">
        <v>100.9</v>
      </c>
      <c r="F18" s="65">
        <v>101.9</v>
      </c>
      <c r="G18" s="65">
        <v>102</v>
      </c>
      <c r="H18" s="65">
        <v>103.5</v>
      </c>
      <c r="I18" s="65">
        <v>105.2</v>
      </c>
      <c r="J18" s="65">
        <v>105.2</v>
      </c>
      <c r="K18" s="65">
        <v>104.1</v>
      </c>
      <c r="L18" s="65">
        <v>103.2</v>
      </c>
      <c r="M18" s="65">
        <v>101.5</v>
      </c>
      <c r="N18" s="65">
        <v>103</v>
      </c>
      <c r="O18" s="65">
        <v>102.6</v>
      </c>
    </row>
    <row r="19" spans="1:15" s="28" customFormat="1" ht="11.25">
      <c r="A19" s="63">
        <v>2018</v>
      </c>
      <c r="B19" s="64"/>
      <c r="C19" s="65">
        <v>101.2</v>
      </c>
      <c r="D19" s="65">
        <v>102.3</v>
      </c>
      <c r="E19" s="65">
        <v>103.2</v>
      </c>
      <c r="F19" s="65">
        <v>103.1</v>
      </c>
      <c r="G19" s="65">
        <v>104.7</v>
      </c>
      <c r="H19" s="65">
        <v>104.9</v>
      </c>
      <c r="I19" s="65">
        <v>107.1</v>
      </c>
      <c r="J19" s="65">
        <v>106.9</v>
      </c>
      <c r="K19" s="65">
        <v>105.6</v>
      </c>
      <c r="L19" s="65">
        <v>105.7</v>
      </c>
      <c r="M19" s="65">
        <v>103</v>
      </c>
      <c r="N19" s="65">
        <v>104.4</v>
      </c>
      <c r="O19" s="65">
        <v>104.3</v>
      </c>
    </row>
    <row r="20" spans="1:15" s="28" customFormat="1" ht="11.25">
      <c r="A20" s="63">
        <v>2019</v>
      </c>
      <c r="B20" s="64"/>
      <c r="C20" s="65">
        <v>103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77">
        <v>-1.4</v>
      </c>
      <c r="D25" s="77">
        <f aca="true" t="shared" si="0" ref="D25:N29">IF(D16=0," ",ROUND(ROUND(D16,1)*100/ROUND(C16,1)-100,1))</f>
        <v>1</v>
      </c>
      <c r="E25" s="77">
        <f t="shared" si="0"/>
        <v>0.3</v>
      </c>
      <c r="F25" s="77">
        <f t="shared" si="0"/>
        <v>0.8</v>
      </c>
      <c r="G25" s="77">
        <f t="shared" si="0"/>
        <v>0.6</v>
      </c>
      <c r="H25" s="77">
        <f t="shared" si="0"/>
        <v>0.3</v>
      </c>
      <c r="I25" s="77">
        <f t="shared" si="0"/>
        <v>1.3</v>
      </c>
      <c r="J25" s="77">
        <f t="shared" si="0"/>
        <v>0.2</v>
      </c>
      <c r="K25" s="77">
        <f t="shared" si="0"/>
        <v>-1</v>
      </c>
      <c r="L25" s="77">
        <f t="shared" si="0"/>
        <v>-0.1</v>
      </c>
      <c r="M25" s="77">
        <f t="shared" si="0"/>
        <v>-1.9</v>
      </c>
      <c r="N25" s="77">
        <f t="shared" si="0"/>
        <v>1.3</v>
      </c>
      <c r="O25" s="73" t="s">
        <v>15</v>
      </c>
    </row>
    <row r="26" spans="1:15" s="28" customFormat="1" ht="12">
      <c r="A26" s="63">
        <v>2016</v>
      </c>
      <c r="B26" s="64"/>
      <c r="C26" s="77">
        <f>IF(C17=0," ",ROUND(ROUND(C17,1)*100/ROUND(N16,1)-100,1))</f>
        <v>-1.4</v>
      </c>
      <c r="D26" s="77">
        <f t="shared" si="0"/>
        <v>0.7</v>
      </c>
      <c r="E26" s="77">
        <f t="shared" si="0"/>
        <v>1</v>
      </c>
      <c r="F26" s="77">
        <f t="shared" si="0"/>
        <v>-0.4</v>
      </c>
      <c r="G26" s="77">
        <f t="shared" si="0"/>
        <v>1.2</v>
      </c>
      <c r="H26" s="77">
        <f t="shared" si="0"/>
        <v>0.4</v>
      </c>
      <c r="I26" s="77">
        <f t="shared" si="0"/>
        <v>1.9</v>
      </c>
      <c r="J26" s="77">
        <f t="shared" si="0"/>
        <v>-0.2</v>
      </c>
      <c r="K26" s="77">
        <f t="shared" si="0"/>
        <v>-1</v>
      </c>
      <c r="L26" s="77">
        <f t="shared" si="0"/>
        <v>-0.2</v>
      </c>
      <c r="M26" s="77">
        <f t="shared" si="0"/>
        <v>-2</v>
      </c>
      <c r="N26" s="77">
        <f t="shared" si="0"/>
        <v>1.4</v>
      </c>
      <c r="O26" s="71" t="s">
        <v>15</v>
      </c>
    </row>
    <row r="27" spans="1:15" s="28" customFormat="1" ht="12">
      <c r="A27" s="63">
        <v>2017</v>
      </c>
      <c r="B27" s="64"/>
      <c r="C27" s="77">
        <f>IF(C18=0," ",ROUND(ROUND(C18,1)*100/ROUND(N17,1)-100,1))</f>
        <v>-2</v>
      </c>
      <c r="D27" s="77">
        <f t="shared" si="0"/>
        <v>0.8</v>
      </c>
      <c r="E27" s="77">
        <f t="shared" si="0"/>
        <v>0.4</v>
      </c>
      <c r="F27" s="77">
        <f t="shared" si="0"/>
        <v>1</v>
      </c>
      <c r="G27" s="77">
        <f t="shared" si="0"/>
        <v>0.1</v>
      </c>
      <c r="H27" s="77">
        <f t="shared" si="0"/>
        <v>1.5</v>
      </c>
      <c r="I27" s="77">
        <f t="shared" si="0"/>
        <v>1.6</v>
      </c>
      <c r="J27" s="77">
        <f t="shared" si="0"/>
        <v>0</v>
      </c>
      <c r="K27" s="77">
        <f t="shared" si="0"/>
        <v>-1</v>
      </c>
      <c r="L27" s="77">
        <f t="shared" si="0"/>
        <v>-0.9</v>
      </c>
      <c r="M27" s="77">
        <f t="shared" si="0"/>
        <v>-1.6</v>
      </c>
      <c r="N27" s="77">
        <f t="shared" si="0"/>
        <v>1.5</v>
      </c>
      <c r="O27" s="71" t="s">
        <v>15</v>
      </c>
    </row>
    <row r="28" spans="1:15" s="28" customFormat="1" ht="12">
      <c r="A28" s="63">
        <v>2018</v>
      </c>
      <c r="B28" s="64"/>
      <c r="C28" s="77">
        <f>IF(C19=0," ",ROUND(ROUND(C19,1)*100/ROUND(N18,1)-100,1))</f>
        <v>-1.7</v>
      </c>
      <c r="D28" s="77">
        <f t="shared" si="0"/>
        <v>1.1</v>
      </c>
      <c r="E28" s="77">
        <f t="shared" si="0"/>
        <v>0.9</v>
      </c>
      <c r="F28" s="77">
        <f t="shared" si="0"/>
        <v>-0.1</v>
      </c>
      <c r="G28" s="77">
        <f t="shared" si="0"/>
        <v>1.6</v>
      </c>
      <c r="H28" s="77">
        <f t="shared" si="0"/>
        <v>0.2</v>
      </c>
      <c r="I28" s="77">
        <f t="shared" si="0"/>
        <v>2.1</v>
      </c>
      <c r="J28" s="77">
        <f t="shared" si="0"/>
        <v>-0.2</v>
      </c>
      <c r="K28" s="77">
        <f t="shared" si="0"/>
        <v>-1.2</v>
      </c>
      <c r="L28" s="77">
        <f t="shared" si="0"/>
        <v>0.1</v>
      </c>
      <c r="M28" s="77">
        <f t="shared" si="0"/>
        <v>-2.6</v>
      </c>
      <c r="N28" s="77">
        <f t="shared" si="0"/>
        <v>1.4</v>
      </c>
      <c r="O28" s="71" t="s">
        <v>15</v>
      </c>
    </row>
    <row r="29" spans="1:15" s="28" customFormat="1" ht="12">
      <c r="A29" s="63">
        <v>2019</v>
      </c>
      <c r="B29" s="64"/>
      <c r="C29" s="77">
        <f>IF(C20=0," ",ROUND(ROUND(C20,1)*100/ROUND(N19,1)-100,1))</f>
        <v>-1.3</v>
      </c>
      <c r="D29" s="77" t="str">
        <f t="shared" si="0"/>
        <v> </v>
      </c>
      <c r="E29" s="77" t="str">
        <f t="shared" si="0"/>
        <v> </v>
      </c>
      <c r="F29" s="77" t="str">
        <f t="shared" si="0"/>
        <v> </v>
      </c>
      <c r="G29" s="77" t="str">
        <f t="shared" si="0"/>
        <v> </v>
      </c>
      <c r="H29" s="77" t="str">
        <f t="shared" si="0"/>
        <v> </v>
      </c>
      <c r="I29" s="77" t="str">
        <f t="shared" si="0"/>
        <v> </v>
      </c>
      <c r="J29" s="77" t="str">
        <f t="shared" si="0"/>
        <v> </v>
      </c>
      <c r="K29" s="77" t="str">
        <f t="shared" si="0"/>
        <v> </v>
      </c>
      <c r="L29" s="77" t="str">
        <f t="shared" si="0"/>
        <v> </v>
      </c>
      <c r="M29" s="77" t="str">
        <f t="shared" si="0"/>
        <v> </v>
      </c>
      <c r="N29" s="77" t="str">
        <f t="shared" si="0"/>
        <v> </v>
      </c>
      <c r="O29" s="71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1" ref="D30:N30">IF(D21=0," ",ROUND(ROUND(D21,1)*100/ROUND(C21,1)-100,1))</f>
        <v> </v>
      </c>
      <c r="E30" s="36" t="str">
        <f t="shared" si="1"/>
        <v> </v>
      </c>
      <c r="F30" s="36" t="str">
        <f t="shared" si="1"/>
        <v> </v>
      </c>
      <c r="G30" s="36" t="str">
        <f t="shared" si="1"/>
        <v> </v>
      </c>
      <c r="H30" s="36" t="str">
        <f t="shared" si="1"/>
        <v> </v>
      </c>
      <c r="I30" s="36" t="str">
        <f t="shared" si="1"/>
        <v> </v>
      </c>
      <c r="J30" s="36" t="str">
        <f t="shared" si="1"/>
        <v> </v>
      </c>
      <c r="K30" s="36" t="str">
        <f t="shared" si="1"/>
        <v> </v>
      </c>
      <c r="L30" s="36" t="str">
        <f t="shared" si="1"/>
        <v> </v>
      </c>
      <c r="M30" s="36" t="str">
        <f t="shared" si="1"/>
        <v> </v>
      </c>
      <c r="N30" s="36" t="str">
        <f t="shared" si="1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2" ref="C34:O34">IF(C17=0," ",ROUND(ROUND(C17,1)*100/ROUND(C16,1)-100,1))</f>
        <v>1.4</v>
      </c>
      <c r="D34" s="36">
        <f t="shared" si="2"/>
        <v>1.1</v>
      </c>
      <c r="E34" s="36">
        <f t="shared" si="2"/>
        <v>1.8</v>
      </c>
      <c r="F34" s="36">
        <f t="shared" si="2"/>
        <v>0.6</v>
      </c>
      <c r="G34" s="36">
        <f t="shared" si="2"/>
        <v>1.2</v>
      </c>
      <c r="H34" s="36">
        <f t="shared" si="2"/>
        <v>1.3</v>
      </c>
      <c r="I34" s="36">
        <f t="shared" si="2"/>
        <v>1.9</v>
      </c>
      <c r="J34" s="36">
        <f t="shared" si="2"/>
        <v>1.5</v>
      </c>
      <c r="K34" s="36">
        <f t="shared" si="2"/>
        <v>1.5</v>
      </c>
      <c r="L34" s="36">
        <f t="shared" si="2"/>
        <v>1.4</v>
      </c>
      <c r="M34" s="36">
        <f t="shared" si="2"/>
        <v>1.3</v>
      </c>
      <c r="N34" s="36">
        <f t="shared" si="2"/>
        <v>1.4</v>
      </c>
      <c r="O34" s="36">
        <f t="shared" si="2"/>
        <v>1.4</v>
      </c>
    </row>
    <row r="35" spans="1:15" s="28" customFormat="1" ht="11.25">
      <c r="A35" s="63">
        <v>2017</v>
      </c>
      <c r="B35" s="64"/>
      <c r="C35" s="36">
        <f aca="true" t="shared" si="3" ref="C35:O35">IF(C18=0," ",ROUND(ROUND(C18,1)*100/ROUND(C17,1)-100,1))</f>
        <v>0.8</v>
      </c>
      <c r="D35" s="36">
        <f t="shared" si="3"/>
        <v>0.9</v>
      </c>
      <c r="E35" s="36">
        <f t="shared" si="3"/>
        <v>0.3</v>
      </c>
      <c r="F35" s="36">
        <f t="shared" si="3"/>
        <v>1.7</v>
      </c>
      <c r="G35" s="36">
        <f t="shared" si="3"/>
        <v>0.6</v>
      </c>
      <c r="H35" s="36">
        <f t="shared" si="3"/>
        <v>1.7</v>
      </c>
      <c r="I35" s="36">
        <f t="shared" si="3"/>
        <v>1.4</v>
      </c>
      <c r="J35" s="36">
        <f t="shared" si="3"/>
        <v>1.6</v>
      </c>
      <c r="K35" s="36">
        <f t="shared" si="3"/>
        <v>1.6</v>
      </c>
      <c r="L35" s="36">
        <f t="shared" si="3"/>
        <v>0.9</v>
      </c>
      <c r="M35" s="36">
        <f t="shared" si="3"/>
        <v>1.2</v>
      </c>
      <c r="N35" s="36">
        <f t="shared" si="3"/>
        <v>1.3</v>
      </c>
      <c r="O35" s="36">
        <f t="shared" si="3"/>
        <v>1.2</v>
      </c>
    </row>
    <row r="36" spans="1:15" s="28" customFormat="1" ht="11.25">
      <c r="A36" s="63">
        <v>2018</v>
      </c>
      <c r="B36" s="64"/>
      <c r="C36" s="36">
        <f aca="true" t="shared" si="4" ref="C36:O36">IF(C19=0," ",ROUND(ROUND(C19,1)*100/ROUND(C18,1)-100,1))</f>
        <v>1.5</v>
      </c>
      <c r="D36" s="36">
        <f t="shared" si="4"/>
        <v>1.8</v>
      </c>
      <c r="E36" s="36">
        <f t="shared" si="4"/>
        <v>2.3</v>
      </c>
      <c r="F36" s="36">
        <f t="shared" si="4"/>
        <v>1.2</v>
      </c>
      <c r="G36" s="36">
        <f t="shared" si="4"/>
        <v>2.6</v>
      </c>
      <c r="H36" s="36">
        <f t="shared" si="4"/>
        <v>1.4</v>
      </c>
      <c r="I36" s="36">
        <f t="shared" si="4"/>
        <v>1.8</v>
      </c>
      <c r="J36" s="36">
        <f t="shared" si="4"/>
        <v>1.6</v>
      </c>
      <c r="K36" s="36">
        <f t="shared" si="4"/>
        <v>1.4</v>
      </c>
      <c r="L36" s="36">
        <f t="shared" si="4"/>
        <v>2.4</v>
      </c>
      <c r="M36" s="36">
        <f t="shared" si="4"/>
        <v>1.5</v>
      </c>
      <c r="N36" s="36">
        <f t="shared" si="4"/>
        <v>1.4</v>
      </c>
      <c r="O36" s="36">
        <f t="shared" si="4"/>
        <v>1.7</v>
      </c>
    </row>
    <row r="37" spans="1:15" s="28" customFormat="1" ht="11.25">
      <c r="A37" s="63">
        <v>2019</v>
      </c>
      <c r="B37" s="64"/>
      <c r="C37" s="36">
        <f aca="true" t="shared" si="5" ref="C37:O37">IF(C20=0," ",ROUND(ROUND(C20,1)*100/ROUND(C19,1)-100,1))</f>
        <v>1.8</v>
      </c>
      <c r="D37" s="36" t="str">
        <f t="shared" si="5"/>
        <v> </v>
      </c>
      <c r="E37" s="36" t="str">
        <f t="shared" si="5"/>
        <v> </v>
      </c>
      <c r="F37" s="36" t="str">
        <f t="shared" si="5"/>
        <v> </v>
      </c>
      <c r="G37" s="36" t="str">
        <f t="shared" si="5"/>
        <v> </v>
      </c>
      <c r="H37" s="36" t="str">
        <f t="shared" si="5"/>
        <v> </v>
      </c>
      <c r="I37" s="36" t="str">
        <f t="shared" si="5"/>
        <v> </v>
      </c>
      <c r="J37" s="36" t="str">
        <f t="shared" si="5"/>
        <v> </v>
      </c>
      <c r="K37" s="36" t="str">
        <f t="shared" si="5"/>
        <v> </v>
      </c>
      <c r="L37" s="36" t="str">
        <f t="shared" si="5"/>
        <v> </v>
      </c>
      <c r="M37" s="36" t="str">
        <f t="shared" si="5"/>
        <v> </v>
      </c>
      <c r="N37" s="36" t="str">
        <f t="shared" si="5"/>
        <v> </v>
      </c>
      <c r="O37" s="36" t="str">
        <f t="shared" si="5"/>
        <v> </v>
      </c>
    </row>
    <row r="38" spans="1:15" s="28" customFormat="1" ht="11.25">
      <c r="A38" s="63"/>
      <c r="B38" s="67"/>
      <c r="C38" s="36" t="str">
        <f aca="true" t="shared" si="6" ref="C38:O38">IF(C21=0," ",ROUND(ROUND(C21,1)*100/ROUND(C20,1)-100,1))</f>
        <v> </v>
      </c>
      <c r="D38" s="36" t="str">
        <f t="shared" si="6"/>
        <v> </v>
      </c>
      <c r="E38" s="36" t="str">
        <f t="shared" si="6"/>
        <v> </v>
      </c>
      <c r="F38" s="36" t="str">
        <f t="shared" si="6"/>
        <v> </v>
      </c>
      <c r="G38" s="36" t="str">
        <f t="shared" si="6"/>
        <v> </v>
      </c>
      <c r="H38" s="36" t="str">
        <f t="shared" si="6"/>
        <v> </v>
      </c>
      <c r="I38" s="36" t="str">
        <f t="shared" si="6"/>
        <v> </v>
      </c>
      <c r="J38" s="36" t="str">
        <f t="shared" si="6"/>
        <v> </v>
      </c>
      <c r="K38" s="36" t="str">
        <f t="shared" si="6"/>
        <v> </v>
      </c>
      <c r="L38" s="36" t="str">
        <f t="shared" si="6"/>
        <v> </v>
      </c>
      <c r="M38" s="36" t="str">
        <f t="shared" si="6"/>
        <v> </v>
      </c>
      <c r="N38" s="36" t="str">
        <f t="shared" si="6"/>
        <v> </v>
      </c>
      <c r="O38" s="36" t="str">
        <f t="shared" si="6"/>
        <v> </v>
      </c>
    </row>
    <row r="39" s="28" customFormat="1" ht="11.25"/>
    <row r="40" spans="1:15" s="28" customFormat="1" ht="12">
      <c r="A40" s="47" t="s">
        <v>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>
      <c r="A42" s="47" t="s">
        <v>106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1.25"/>
    <row r="44" spans="1:15" s="28" customFormat="1" ht="12">
      <c r="A44" s="63">
        <v>2015</v>
      </c>
      <c r="B44" s="64"/>
      <c r="C44" s="65">
        <v>98.4</v>
      </c>
      <c r="D44" s="65">
        <v>99</v>
      </c>
      <c r="E44" s="65">
        <v>99.5</v>
      </c>
      <c r="F44" s="65">
        <v>99.9</v>
      </c>
      <c r="G44" s="65">
        <v>100</v>
      </c>
      <c r="H44" s="65">
        <v>100.2</v>
      </c>
      <c r="I44" s="65">
        <v>100.5</v>
      </c>
      <c r="J44" s="65">
        <v>100.8</v>
      </c>
      <c r="K44" s="65">
        <v>100.7</v>
      </c>
      <c r="L44" s="65">
        <v>100.8</v>
      </c>
      <c r="M44" s="65">
        <v>100</v>
      </c>
      <c r="N44" s="65">
        <v>100.3</v>
      </c>
      <c r="O44" s="65">
        <v>100</v>
      </c>
    </row>
    <row r="45" spans="1:15" s="28" customFormat="1" ht="12">
      <c r="A45" s="63">
        <v>2016</v>
      </c>
      <c r="B45" s="64"/>
      <c r="C45" s="65">
        <v>99.7</v>
      </c>
      <c r="D45" s="65">
        <v>100.2</v>
      </c>
      <c r="E45" s="65">
        <v>100.9</v>
      </c>
      <c r="F45" s="65">
        <v>100.9</v>
      </c>
      <c r="G45" s="65">
        <v>101.4</v>
      </c>
      <c r="H45" s="65">
        <v>101.5</v>
      </c>
      <c r="I45" s="65">
        <v>102</v>
      </c>
      <c r="J45" s="65">
        <v>102.1</v>
      </c>
      <c r="K45" s="65">
        <v>102.1</v>
      </c>
      <c r="L45" s="65">
        <v>102.2</v>
      </c>
      <c r="M45" s="65">
        <v>101.3</v>
      </c>
      <c r="N45" s="65">
        <v>101.8</v>
      </c>
      <c r="O45" s="65">
        <v>101.3</v>
      </c>
    </row>
    <row r="46" spans="1:15" s="28" customFormat="1" ht="12">
      <c r="A46" s="63">
        <v>2017</v>
      </c>
      <c r="B46" s="64"/>
      <c r="C46" s="65">
        <v>100.7</v>
      </c>
      <c r="D46" s="65">
        <v>101.3</v>
      </c>
      <c r="E46" s="65">
        <v>101.9</v>
      </c>
      <c r="F46" s="65">
        <v>102.4</v>
      </c>
      <c r="G46" s="65">
        <v>102.5</v>
      </c>
      <c r="H46" s="65">
        <v>103</v>
      </c>
      <c r="I46" s="65">
        <v>103.5</v>
      </c>
      <c r="J46" s="65">
        <v>103.7</v>
      </c>
      <c r="K46" s="65">
        <v>103.5</v>
      </c>
      <c r="L46" s="65">
        <v>103.3</v>
      </c>
      <c r="M46" s="65">
        <v>102.6</v>
      </c>
      <c r="N46" s="65">
        <v>103.2</v>
      </c>
      <c r="O46" s="65">
        <v>102.6</v>
      </c>
    </row>
    <row r="47" spans="1:15" s="28" customFormat="1" ht="12">
      <c r="A47" s="63">
        <v>2018</v>
      </c>
      <c r="B47" s="64"/>
      <c r="C47" s="65">
        <v>102.2</v>
      </c>
      <c r="D47" s="65">
        <v>102.8</v>
      </c>
      <c r="E47" s="65">
        <v>103.6</v>
      </c>
      <c r="F47" s="65">
        <v>103.7</v>
      </c>
      <c r="G47" s="65">
        <v>104.4</v>
      </c>
      <c r="H47" s="65">
        <v>104.4</v>
      </c>
      <c r="I47" s="65">
        <v>105</v>
      </c>
      <c r="J47" s="65">
        <v>105.2</v>
      </c>
      <c r="K47" s="65">
        <v>105.1</v>
      </c>
      <c r="L47" s="65">
        <v>105.3</v>
      </c>
      <c r="M47" s="65">
        <v>104.2</v>
      </c>
      <c r="N47" s="65">
        <v>104.7</v>
      </c>
      <c r="O47" s="65">
        <v>104.2</v>
      </c>
    </row>
    <row r="48" spans="1:15" s="28" customFormat="1" ht="12">
      <c r="A48" s="63">
        <v>2019</v>
      </c>
      <c r="B48" s="64"/>
      <c r="C48" s="65">
        <v>103.8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>
      <c r="C50" s="75"/>
    </row>
    <row r="51" spans="1:15" s="75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>
      <c r="C52" s="75"/>
    </row>
    <row r="53" spans="1:15" s="28" customFormat="1" ht="12">
      <c r="A53" s="63">
        <v>2015</v>
      </c>
      <c r="B53" s="64"/>
      <c r="C53" s="77">
        <v>-0.9</v>
      </c>
      <c r="D53" s="36">
        <f>IF(D44=0," ",ROUND(ROUND(D44,1)*100/ROUND(C44,1)-100,1))</f>
        <v>0.6</v>
      </c>
      <c r="E53" s="36">
        <f>IF(E44=0," ",ROUND(ROUND(E44,1)*100/ROUND(D44,1)-100,1))</f>
        <v>0.5</v>
      </c>
      <c r="F53" s="36">
        <f>IF(F44=0," ",ROUND(ROUND(F44,1)*100/ROUND(E44,1)-100,1))</f>
        <v>0.4</v>
      </c>
      <c r="G53" s="36">
        <f>IF(G44=0," ",ROUND(ROUND(G44,1)*100/ROUND(F44,1)-100,1))</f>
        <v>0.1</v>
      </c>
      <c r="H53" s="36">
        <f>IF(H44=0," ",ROUND(ROUND(H44,1)*100/ROUND(G44,1)-100,1))</f>
        <v>0.2</v>
      </c>
      <c r="I53" s="36">
        <f>IF(I44=0," ",ROUND(ROUND(I44,1)*100/ROUND(H44,1)-100,1))</f>
        <v>0.3</v>
      </c>
      <c r="J53" s="36">
        <f>IF(J44=0," ",ROUND(ROUND(J44,1)*100/ROUND(I44,1)-100,1))</f>
        <v>0.3</v>
      </c>
      <c r="K53" s="36">
        <f>IF(K44=0," ",ROUND(ROUND(K44,1)*100/ROUND(J44,1)-100,1))</f>
        <v>-0.1</v>
      </c>
      <c r="L53" s="36">
        <f>IF(L44=0," ",ROUND(ROUND(L44,1)*100/ROUND(K44,1)-100,1))</f>
        <v>0.1</v>
      </c>
      <c r="M53" s="36">
        <f>IF(M44=0," ",ROUND(ROUND(M44,1)*100/ROUND(L44,1)-100,1))</f>
        <v>-0.8</v>
      </c>
      <c r="N53" s="36">
        <f>IF(N44=0," ",ROUND(ROUND(N44,1)*100/ROUND(M44,1)-100,1))</f>
        <v>0.3</v>
      </c>
      <c r="O53" s="45" t="s">
        <v>15</v>
      </c>
    </row>
    <row r="54" spans="1:15" s="28" customFormat="1" ht="12">
      <c r="A54" s="63">
        <v>2016</v>
      </c>
      <c r="B54" s="64"/>
      <c r="C54" s="77">
        <f>IF(C45=0," ",ROUND(ROUND(C45,1)*100/ROUND(N44,1)-100,1))</f>
        <v>-0.6</v>
      </c>
      <c r="D54" s="36">
        <f aca="true" t="shared" si="7" ref="D54:N54">IF(D45=0," ",ROUND(ROUND(D45,1)*100/ROUND(C45,1)-100,1))</f>
        <v>0.5</v>
      </c>
      <c r="E54" s="36">
        <f t="shared" si="7"/>
        <v>0.7</v>
      </c>
      <c r="F54" s="36">
        <f t="shared" si="7"/>
        <v>0</v>
      </c>
      <c r="G54" s="36">
        <f t="shared" si="7"/>
        <v>0.5</v>
      </c>
      <c r="H54" s="36">
        <f t="shared" si="7"/>
        <v>0.1</v>
      </c>
      <c r="I54" s="36">
        <f t="shared" si="7"/>
        <v>0.5</v>
      </c>
      <c r="J54" s="36">
        <f t="shared" si="7"/>
        <v>0.1</v>
      </c>
      <c r="K54" s="36">
        <f t="shared" si="7"/>
        <v>0</v>
      </c>
      <c r="L54" s="36">
        <f t="shared" si="7"/>
        <v>0.1</v>
      </c>
      <c r="M54" s="36">
        <f t="shared" si="7"/>
        <v>-0.9</v>
      </c>
      <c r="N54" s="36">
        <f t="shared" si="7"/>
        <v>0.5</v>
      </c>
      <c r="O54" s="68" t="s">
        <v>15</v>
      </c>
    </row>
    <row r="55" spans="1:15" s="28" customFormat="1" ht="12">
      <c r="A55" s="63">
        <v>2017</v>
      </c>
      <c r="B55" s="64"/>
      <c r="C55" s="77">
        <f>IF(C46=0," ",ROUND(ROUND(C46,1)*100/ROUND(N45,1)-100,1))</f>
        <v>-1.1</v>
      </c>
      <c r="D55" s="36">
        <f aca="true" t="shared" si="8" ref="D55:N55">IF(D46=0," ",ROUND(ROUND(D46,1)*100/ROUND(C46,1)-100,1))</f>
        <v>0.6</v>
      </c>
      <c r="E55" s="36">
        <f t="shared" si="8"/>
        <v>0.6</v>
      </c>
      <c r="F55" s="36">
        <f t="shared" si="8"/>
        <v>0.5</v>
      </c>
      <c r="G55" s="36">
        <f t="shared" si="8"/>
        <v>0.1</v>
      </c>
      <c r="H55" s="36">
        <f t="shared" si="8"/>
        <v>0.5</v>
      </c>
      <c r="I55" s="36">
        <f t="shared" si="8"/>
        <v>0.5</v>
      </c>
      <c r="J55" s="36">
        <f t="shared" si="8"/>
        <v>0.2</v>
      </c>
      <c r="K55" s="36">
        <f t="shared" si="8"/>
        <v>-0.2</v>
      </c>
      <c r="L55" s="36">
        <f t="shared" si="8"/>
        <v>-0.2</v>
      </c>
      <c r="M55" s="36">
        <f t="shared" si="8"/>
        <v>-0.7</v>
      </c>
      <c r="N55" s="36">
        <f t="shared" si="8"/>
        <v>0.6</v>
      </c>
      <c r="O55" s="68" t="s">
        <v>15</v>
      </c>
    </row>
    <row r="56" spans="1:15" s="28" customFormat="1" ht="12">
      <c r="A56" s="63">
        <v>2018</v>
      </c>
      <c r="B56" s="64"/>
      <c r="C56" s="77">
        <f>IF(C47=0," ",ROUND(ROUND(C47,1)*100/ROUND(N46,1)-100,1))</f>
        <v>-1</v>
      </c>
      <c r="D56" s="36">
        <f aca="true" t="shared" si="9" ref="D56:N56">IF(D47=0," ",ROUND(ROUND(D47,1)*100/ROUND(C47,1)-100,1))</f>
        <v>0.6</v>
      </c>
      <c r="E56" s="36">
        <f t="shared" si="9"/>
        <v>0.8</v>
      </c>
      <c r="F56" s="36">
        <f t="shared" si="9"/>
        <v>0.1</v>
      </c>
      <c r="G56" s="36">
        <f t="shared" si="9"/>
        <v>0.7</v>
      </c>
      <c r="H56" s="36">
        <f t="shared" si="9"/>
        <v>0</v>
      </c>
      <c r="I56" s="36">
        <f t="shared" si="9"/>
        <v>0.6</v>
      </c>
      <c r="J56" s="36">
        <f t="shared" si="9"/>
        <v>0.2</v>
      </c>
      <c r="K56" s="36">
        <f t="shared" si="9"/>
        <v>-0.1</v>
      </c>
      <c r="L56" s="36">
        <f t="shared" si="9"/>
        <v>0.2</v>
      </c>
      <c r="M56" s="36">
        <f t="shared" si="9"/>
        <v>-1</v>
      </c>
      <c r="N56" s="36">
        <f t="shared" si="9"/>
        <v>0.5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-0.9</v>
      </c>
      <c r="D57" s="36" t="str">
        <f aca="true" t="shared" si="10" ref="D57:N57">IF(D48=0," ",ROUND(ROUND(D48,1)*100/ROUND(C48,1)-100,1))</f>
        <v> </v>
      </c>
      <c r="E57" s="36" t="str">
        <f t="shared" si="10"/>
        <v> </v>
      </c>
      <c r="F57" s="36" t="str">
        <f t="shared" si="10"/>
        <v> </v>
      </c>
      <c r="G57" s="36" t="str">
        <f t="shared" si="10"/>
        <v> </v>
      </c>
      <c r="H57" s="36" t="str">
        <f t="shared" si="10"/>
        <v> </v>
      </c>
      <c r="I57" s="36" t="str">
        <f t="shared" si="10"/>
        <v> </v>
      </c>
      <c r="J57" s="36" t="str">
        <f t="shared" si="10"/>
        <v> </v>
      </c>
      <c r="K57" s="36" t="str">
        <f t="shared" si="10"/>
        <v> </v>
      </c>
      <c r="L57" s="36" t="str">
        <f t="shared" si="10"/>
        <v> </v>
      </c>
      <c r="M57" s="36" t="str">
        <f t="shared" si="10"/>
        <v> </v>
      </c>
      <c r="N57" s="36" t="str">
        <f t="shared" si="10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1" ref="D58:N58">IF(D49=0," ",ROUND(ROUND(D49,1)*100/ROUND(C49,1)-100,1))</f>
        <v> </v>
      </c>
      <c r="E58" s="36" t="str">
        <f t="shared" si="11"/>
        <v> </v>
      </c>
      <c r="F58" s="36" t="str">
        <f t="shared" si="11"/>
        <v> </v>
      </c>
      <c r="G58" s="36" t="str">
        <f t="shared" si="11"/>
        <v> </v>
      </c>
      <c r="H58" s="36" t="str">
        <f t="shared" si="11"/>
        <v> </v>
      </c>
      <c r="I58" s="36" t="str">
        <f t="shared" si="11"/>
        <v> </v>
      </c>
      <c r="J58" s="36" t="str">
        <f t="shared" si="11"/>
        <v> </v>
      </c>
      <c r="K58" s="36" t="str">
        <f t="shared" si="11"/>
        <v> </v>
      </c>
      <c r="L58" s="36" t="str">
        <f t="shared" si="11"/>
        <v> </v>
      </c>
      <c r="M58" s="36" t="str">
        <f t="shared" si="11"/>
        <v> </v>
      </c>
      <c r="N58" s="36" t="str">
        <f t="shared" si="11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28" customFormat="1" ht="12">
      <c r="A62" s="63">
        <v>2016</v>
      </c>
      <c r="B62" s="64"/>
      <c r="C62" s="36">
        <f aca="true" t="shared" si="12" ref="C62:N66">IF(C45=0," ",ROUND(ROUND(C45,1)*100/ROUND(C44,1)-100,1))</f>
        <v>1.3</v>
      </c>
      <c r="D62" s="36">
        <f t="shared" si="12"/>
        <v>1.2</v>
      </c>
      <c r="E62" s="36">
        <f t="shared" si="12"/>
        <v>1.4</v>
      </c>
      <c r="F62" s="36">
        <f t="shared" si="12"/>
        <v>1</v>
      </c>
      <c r="G62" s="36">
        <f t="shared" si="12"/>
        <v>1.4</v>
      </c>
      <c r="H62" s="36">
        <f t="shared" si="12"/>
        <v>1.3</v>
      </c>
      <c r="I62" s="36">
        <f t="shared" si="12"/>
        <v>1.5</v>
      </c>
      <c r="J62" s="36">
        <f t="shared" si="12"/>
        <v>1.3</v>
      </c>
      <c r="K62" s="36">
        <f t="shared" si="12"/>
        <v>1.4</v>
      </c>
      <c r="L62" s="36">
        <f t="shared" si="12"/>
        <v>1.4</v>
      </c>
      <c r="M62" s="36">
        <f t="shared" si="12"/>
        <v>1.3</v>
      </c>
      <c r="N62" s="36">
        <f t="shared" si="12"/>
        <v>1.5</v>
      </c>
      <c r="O62" s="36">
        <f>IF(O45=0," ",ROUND(ROUND(O45,1)*100/ROUND(O44,1)-100,1))</f>
        <v>1.3</v>
      </c>
    </row>
    <row r="63" spans="1:15" s="28" customFormat="1" ht="12">
      <c r="A63" s="63">
        <v>2017</v>
      </c>
      <c r="B63" s="64"/>
      <c r="C63" s="36">
        <f t="shared" si="12"/>
        <v>1</v>
      </c>
      <c r="D63" s="36">
        <f t="shared" si="12"/>
        <v>1.1</v>
      </c>
      <c r="E63" s="36">
        <f t="shared" si="12"/>
        <v>1</v>
      </c>
      <c r="F63" s="36">
        <f t="shared" si="12"/>
        <v>1.5</v>
      </c>
      <c r="G63" s="36">
        <f t="shared" si="12"/>
        <v>1.1</v>
      </c>
      <c r="H63" s="36">
        <f t="shared" si="12"/>
        <v>1.5</v>
      </c>
      <c r="I63" s="36">
        <f t="shared" si="12"/>
        <v>1.5</v>
      </c>
      <c r="J63" s="36">
        <f t="shared" si="12"/>
        <v>1.6</v>
      </c>
      <c r="K63" s="36">
        <f t="shared" si="12"/>
        <v>1.4</v>
      </c>
      <c r="L63" s="36">
        <f t="shared" si="12"/>
        <v>1.1</v>
      </c>
      <c r="M63" s="36">
        <f t="shared" si="12"/>
        <v>1.3</v>
      </c>
      <c r="N63" s="36">
        <f t="shared" si="12"/>
        <v>1.4</v>
      </c>
      <c r="O63" s="36">
        <f>IF(O46=0," ",ROUND(ROUND(O46,1)*100/ROUND(O45,1)-100,1))</f>
        <v>1.3</v>
      </c>
    </row>
    <row r="64" spans="1:15" s="28" customFormat="1" ht="12">
      <c r="A64" s="63">
        <v>2018</v>
      </c>
      <c r="B64" s="64"/>
      <c r="C64" s="36">
        <f t="shared" si="12"/>
        <v>1.5</v>
      </c>
      <c r="D64" s="36">
        <f t="shared" si="12"/>
        <v>1.5</v>
      </c>
      <c r="E64" s="36">
        <f t="shared" si="12"/>
        <v>1.7</v>
      </c>
      <c r="F64" s="36">
        <f t="shared" si="12"/>
        <v>1.3</v>
      </c>
      <c r="G64" s="36">
        <f t="shared" si="12"/>
        <v>1.9</v>
      </c>
      <c r="H64" s="36">
        <f t="shared" si="12"/>
        <v>1.4</v>
      </c>
      <c r="I64" s="36">
        <f t="shared" si="12"/>
        <v>1.4</v>
      </c>
      <c r="J64" s="36">
        <f t="shared" si="12"/>
        <v>1.4</v>
      </c>
      <c r="K64" s="36">
        <f t="shared" si="12"/>
        <v>1.5</v>
      </c>
      <c r="L64" s="36">
        <f t="shared" si="12"/>
        <v>1.9</v>
      </c>
      <c r="M64" s="36">
        <f t="shared" si="12"/>
        <v>1.6</v>
      </c>
      <c r="N64" s="36">
        <f t="shared" si="12"/>
        <v>1.5</v>
      </c>
      <c r="O64" s="36">
        <f>IF(O47=0," ",ROUND(ROUND(O47,1)*100/ROUND(O46,1)-100,1))</f>
        <v>1.6</v>
      </c>
    </row>
    <row r="65" spans="1:15" s="28" customFormat="1" ht="12">
      <c r="A65" s="63">
        <v>2019</v>
      </c>
      <c r="B65" s="64"/>
      <c r="C65" s="36">
        <f t="shared" si="12"/>
        <v>1.6</v>
      </c>
      <c r="D65" s="36" t="str">
        <f t="shared" si="12"/>
        <v> </v>
      </c>
      <c r="E65" s="36" t="str">
        <f t="shared" si="12"/>
        <v> </v>
      </c>
      <c r="F65" s="36" t="str">
        <f t="shared" si="12"/>
        <v> </v>
      </c>
      <c r="G65" s="36" t="str">
        <f t="shared" si="12"/>
        <v> </v>
      </c>
      <c r="H65" s="36" t="str">
        <f t="shared" si="12"/>
        <v> </v>
      </c>
      <c r="I65" s="36" t="str">
        <f t="shared" si="12"/>
        <v> </v>
      </c>
      <c r="J65" s="36" t="str">
        <f t="shared" si="12"/>
        <v> </v>
      </c>
      <c r="K65" s="36" t="str">
        <f t="shared" si="12"/>
        <v> </v>
      </c>
      <c r="L65" s="36" t="str">
        <f t="shared" si="12"/>
        <v> </v>
      </c>
      <c r="M65" s="36" t="str">
        <f t="shared" si="12"/>
        <v> </v>
      </c>
      <c r="N65" s="36" t="str">
        <f t="shared" si="12"/>
        <v> </v>
      </c>
      <c r="O65" s="36" t="str">
        <f>IF(O48=0," ",ROUND(ROUND(O48,1)*100/ROUND(O47,1)-100,1))</f>
        <v> </v>
      </c>
    </row>
    <row r="66" spans="1:15" s="28" customFormat="1" ht="12">
      <c r="A66" s="63"/>
      <c r="B66" s="67"/>
      <c r="C66" s="36" t="str">
        <f t="shared" si="12"/>
        <v> </v>
      </c>
      <c r="D66" s="36" t="str">
        <f t="shared" si="12"/>
        <v> </v>
      </c>
      <c r="E66" s="36" t="str">
        <f t="shared" si="12"/>
        <v> </v>
      </c>
      <c r="F66" s="36" t="str">
        <f t="shared" si="12"/>
        <v> </v>
      </c>
      <c r="G66" s="36" t="str">
        <f t="shared" si="12"/>
        <v> </v>
      </c>
      <c r="H66" s="36" t="str">
        <f t="shared" si="12"/>
        <v> </v>
      </c>
      <c r="I66" s="36" t="str">
        <f t="shared" si="12"/>
        <v> </v>
      </c>
      <c r="J66" s="36" t="str">
        <f t="shared" si="12"/>
        <v> </v>
      </c>
      <c r="K66" s="36" t="str">
        <f t="shared" si="12"/>
        <v> </v>
      </c>
      <c r="L66" s="36" t="str">
        <f t="shared" si="12"/>
        <v> </v>
      </c>
      <c r="M66" s="36" t="str">
        <f t="shared" si="12"/>
        <v> </v>
      </c>
      <c r="N66" s="36" t="str">
        <f t="shared" si="12"/>
        <v> </v>
      </c>
      <c r="O66" s="36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71" sqref="A71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"/>
    <row r="3" spans="1:15" s="28" customFormat="1" ht="11.25">
      <c r="A3" s="97" t="s">
        <v>69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62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107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98.1</v>
      </c>
      <c r="D16" s="65">
        <v>99.1</v>
      </c>
      <c r="E16" s="65">
        <v>99.8</v>
      </c>
      <c r="F16" s="65">
        <v>100.3</v>
      </c>
      <c r="G16" s="65">
        <v>100.6</v>
      </c>
      <c r="H16" s="65">
        <v>100.5</v>
      </c>
      <c r="I16" s="65">
        <v>100.7</v>
      </c>
      <c r="J16" s="65">
        <v>100.7</v>
      </c>
      <c r="K16" s="65">
        <v>100.4</v>
      </c>
      <c r="L16" s="65">
        <v>100.5</v>
      </c>
      <c r="M16" s="65">
        <v>99.7</v>
      </c>
      <c r="N16" s="65">
        <v>99.6</v>
      </c>
      <c r="O16" s="65">
        <v>100</v>
      </c>
    </row>
    <row r="17" spans="1:15" s="28" customFormat="1" ht="11.25">
      <c r="A17" s="63">
        <v>2016</v>
      </c>
      <c r="B17" s="64"/>
      <c r="C17" s="65">
        <v>98.5</v>
      </c>
      <c r="D17" s="65">
        <v>98.9</v>
      </c>
      <c r="E17" s="65">
        <v>99.7</v>
      </c>
      <c r="F17" s="65">
        <v>99.9</v>
      </c>
      <c r="G17" s="65">
        <v>100.5</v>
      </c>
      <c r="H17" s="65">
        <v>100.7</v>
      </c>
      <c r="I17" s="65">
        <v>101.1</v>
      </c>
      <c r="J17" s="65">
        <v>100.9</v>
      </c>
      <c r="K17" s="65">
        <v>101</v>
      </c>
      <c r="L17" s="65">
        <v>101.2</v>
      </c>
      <c r="M17" s="65">
        <v>100.3</v>
      </c>
      <c r="N17" s="65">
        <v>101</v>
      </c>
      <c r="O17" s="65">
        <v>100.3</v>
      </c>
    </row>
    <row r="18" spans="1:15" s="28" customFormat="1" ht="11.25">
      <c r="A18" s="63">
        <v>2017</v>
      </c>
      <c r="B18" s="64"/>
      <c r="C18" s="65">
        <v>100</v>
      </c>
      <c r="D18" s="65">
        <v>100.8</v>
      </c>
      <c r="E18" s="65">
        <v>101.2</v>
      </c>
      <c r="F18" s="65">
        <v>101.7</v>
      </c>
      <c r="G18" s="65">
        <v>101.6</v>
      </c>
      <c r="H18" s="65">
        <v>102</v>
      </c>
      <c r="I18" s="65">
        <v>102.5</v>
      </c>
      <c r="J18" s="65">
        <v>102.7</v>
      </c>
      <c r="K18" s="65">
        <v>102.7</v>
      </c>
      <c r="L18" s="65">
        <v>102.5</v>
      </c>
      <c r="M18" s="65">
        <v>101.9</v>
      </c>
      <c r="N18" s="65">
        <v>102.6</v>
      </c>
      <c r="O18" s="65">
        <v>101.9</v>
      </c>
    </row>
    <row r="19" spans="1:15" s="28" customFormat="1" ht="11.25">
      <c r="A19" s="63">
        <v>2018</v>
      </c>
      <c r="B19" s="64"/>
      <c r="C19" s="65">
        <v>101.5</v>
      </c>
      <c r="D19" s="65">
        <v>102.1</v>
      </c>
      <c r="E19" s="65">
        <v>102.9</v>
      </c>
      <c r="F19" s="65">
        <v>103.1</v>
      </c>
      <c r="G19" s="65">
        <v>104</v>
      </c>
      <c r="H19" s="65">
        <v>104.2</v>
      </c>
      <c r="I19" s="65">
        <v>104.6</v>
      </c>
      <c r="J19" s="65">
        <v>104.9</v>
      </c>
      <c r="K19" s="65">
        <v>105.3</v>
      </c>
      <c r="L19" s="65">
        <v>105.6</v>
      </c>
      <c r="M19" s="65">
        <v>104.7</v>
      </c>
      <c r="N19" s="65">
        <v>104.6</v>
      </c>
      <c r="O19" s="65">
        <v>104</v>
      </c>
    </row>
    <row r="20" spans="1:15" s="28" customFormat="1" ht="11.25">
      <c r="A20" s="63">
        <v>2019</v>
      </c>
      <c r="B20" s="64"/>
      <c r="C20" s="65">
        <v>103.2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36">
        <v>-1.4</v>
      </c>
      <c r="D25" s="36">
        <f>IF(D16=0," ",ROUND(ROUND(D16,1)*100/ROUND(C16,1)-100,1))</f>
        <v>1</v>
      </c>
      <c r="E25" s="36">
        <f>IF(E16=0," ",ROUND(ROUND(E16,1)*100/ROUND(D16,1)-100,1))</f>
        <v>0.7</v>
      </c>
      <c r="F25" s="36">
        <f>IF(F16=0," ",ROUND(ROUND(F16,1)*100/ROUND(E16,1)-100,1))</f>
        <v>0.5</v>
      </c>
      <c r="G25" s="36">
        <f>IF(G16=0," ",ROUND(ROUND(G16,1)*100/ROUND(F16,1)-100,1))</f>
        <v>0.3</v>
      </c>
      <c r="H25" s="36">
        <f>IF(H16=0," ",ROUND(ROUND(H16,1)*100/ROUND(G16,1)-100,1))</f>
        <v>-0.1</v>
      </c>
      <c r="I25" s="36">
        <f>IF(I16=0," ",ROUND(ROUND(I16,1)*100/ROUND(H16,1)-100,1))</f>
        <v>0.2</v>
      </c>
      <c r="J25" s="36">
        <f>IF(J16=0," ",ROUND(ROUND(J16,1)*100/ROUND(I16,1)-100,1))</f>
        <v>0</v>
      </c>
      <c r="K25" s="36">
        <f>IF(K16=0," ",ROUND(ROUND(K16,1)*100/ROUND(J16,1)-100,1))</f>
        <v>-0.3</v>
      </c>
      <c r="L25" s="36">
        <f>IF(L16=0," ",ROUND(ROUND(L16,1)*100/ROUND(K16,1)-100,1))</f>
        <v>0.1</v>
      </c>
      <c r="M25" s="36">
        <f>IF(M16=0," ",ROUND(ROUND(M16,1)*100/ROUND(L16,1)-100,1))</f>
        <v>-0.8</v>
      </c>
      <c r="N25" s="36">
        <f>IF(N16=0," ",ROUND(ROUND(N16,1)*100/ROUND(M16,1)-100,1))</f>
        <v>-0.1</v>
      </c>
      <c r="O25" s="45" t="s">
        <v>15</v>
      </c>
    </row>
    <row r="26" spans="1:15" s="28" customFormat="1" ht="12">
      <c r="A26" s="63">
        <v>2016</v>
      </c>
      <c r="B26" s="64"/>
      <c r="C26" s="36">
        <f>IF(C17=0," ",ROUND(ROUND(C17,1)*100/ROUND(N16,1)-100,1))</f>
        <v>-1.1</v>
      </c>
      <c r="D26" s="36">
        <f>IF(D17=0," ",ROUND(ROUND(D17,1)*100/ROUND(C17,1)-100,1))</f>
        <v>0.4</v>
      </c>
      <c r="E26" s="36">
        <f>IF(E17=0," ",ROUND(ROUND(E17,1)*100/ROUND(D17,1)-100,1))</f>
        <v>0.8</v>
      </c>
      <c r="F26" s="36">
        <f>IF(F17=0," ",ROUND(ROUND(F17,1)*100/ROUND(E17,1)-100,1))</f>
        <v>0.2</v>
      </c>
      <c r="G26" s="36">
        <f>IF(G17=0," ",ROUND(ROUND(G17,1)*100/ROUND(F17,1)-100,1))</f>
        <v>0.6</v>
      </c>
      <c r="H26" s="36">
        <f>IF(H17=0," ",ROUND(ROUND(H17,1)*100/ROUND(G17,1)-100,1))</f>
        <v>0.2</v>
      </c>
      <c r="I26" s="36">
        <f>IF(I17=0," ",ROUND(ROUND(I17,1)*100/ROUND(H17,1)-100,1))</f>
        <v>0.4</v>
      </c>
      <c r="J26" s="36">
        <f>IF(J17=0," ",ROUND(ROUND(J17,1)*100/ROUND(I17,1)-100,1))</f>
        <v>-0.2</v>
      </c>
      <c r="K26" s="36">
        <f>IF(K17=0," ",ROUND(ROUND(K17,1)*100/ROUND(J17,1)-100,1))</f>
        <v>0.1</v>
      </c>
      <c r="L26" s="36">
        <f>IF(L17=0," ",ROUND(ROUND(L17,1)*100/ROUND(K17,1)-100,1))</f>
        <v>0.2</v>
      </c>
      <c r="M26" s="36">
        <f>IF(M17=0," ",ROUND(ROUND(M17,1)*100/ROUND(L17,1)-100,1))</f>
        <v>-0.9</v>
      </c>
      <c r="N26" s="36">
        <f>IF(N17=0," ",ROUND(ROUND(N17,1)*100/ROUND(M17,1)-100,1))</f>
        <v>0.7</v>
      </c>
      <c r="O26" s="68" t="s">
        <v>15</v>
      </c>
    </row>
    <row r="27" spans="1:15" s="28" customFormat="1" ht="12">
      <c r="A27" s="63">
        <v>2017</v>
      </c>
      <c r="B27" s="64"/>
      <c r="C27" s="36">
        <f>IF(C18=0," ",ROUND(ROUND(C18,1)*100/ROUND(N17,1)-100,1))</f>
        <v>-1</v>
      </c>
      <c r="D27" s="36">
        <f aca="true" t="shared" si="0" ref="D27:N27">IF(D18=0," ",ROUND(ROUND(D18,1)*100/ROUND(C18,1)-100,1))</f>
        <v>0.8</v>
      </c>
      <c r="E27" s="36">
        <f t="shared" si="0"/>
        <v>0.4</v>
      </c>
      <c r="F27" s="36">
        <f t="shared" si="0"/>
        <v>0.5</v>
      </c>
      <c r="G27" s="36">
        <f t="shared" si="0"/>
        <v>-0.1</v>
      </c>
      <c r="H27" s="36">
        <f t="shared" si="0"/>
        <v>0.4</v>
      </c>
      <c r="I27" s="36">
        <f t="shared" si="0"/>
        <v>0.5</v>
      </c>
      <c r="J27" s="36">
        <f t="shared" si="0"/>
        <v>0.2</v>
      </c>
      <c r="K27" s="36">
        <f t="shared" si="0"/>
        <v>0</v>
      </c>
      <c r="L27" s="36">
        <f t="shared" si="0"/>
        <v>-0.2</v>
      </c>
      <c r="M27" s="36">
        <f t="shared" si="0"/>
        <v>-0.6</v>
      </c>
      <c r="N27" s="36">
        <f t="shared" si="0"/>
        <v>0.7</v>
      </c>
      <c r="O27" s="68" t="s">
        <v>15</v>
      </c>
    </row>
    <row r="28" spans="1:15" s="28" customFormat="1" ht="12">
      <c r="A28" s="63">
        <v>2018</v>
      </c>
      <c r="B28" s="64"/>
      <c r="C28" s="36">
        <f>IF(C19=0," ",ROUND(ROUND(C19,1)*100/ROUND(N18,1)-100,1))</f>
        <v>-1.1</v>
      </c>
      <c r="D28" s="36">
        <f aca="true" t="shared" si="1" ref="D28:N28">IF(D19=0," ",ROUND(ROUND(D19,1)*100/ROUND(C19,1)-100,1))</f>
        <v>0.6</v>
      </c>
      <c r="E28" s="36">
        <f t="shared" si="1"/>
        <v>0.8</v>
      </c>
      <c r="F28" s="36">
        <f t="shared" si="1"/>
        <v>0.2</v>
      </c>
      <c r="G28" s="36">
        <f t="shared" si="1"/>
        <v>0.9</v>
      </c>
      <c r="H28" s="36">
        <f t="shared" si="1"/>
        <v>0.2</v>
      </c>
      <c r="I28" s="36">
        <f t="shared" si="1"/>
        <v>0.4</v>
      </c>
      <c r="J28" s="36">
        <f t="shared" si="1"/>
        <v>0.3</v>
      </c>
      <c r="K28" s="36">
        <f t="shared" si="1"/>
        <v>0.4</v>
      </c>
      <c r="L28" s="36">
        <f t="shared" si="1"/>
        <v>0.3</v>
      </c>
      <c r="M28" s="36">
        <f t="shared" si="1"/>
        <v>-0.9</v>
      </c>
      <c r="N28" s="36">
        <f t="shared" si="1"/>
        <v>-0.1</v>
      </c>
      <c r="O28" s="68" t="s">
        <v>15</v>
      </c>
    </row>
    <row r="29" spans="1:15" s="28" customFormat="1" ht="12">
      <c r="A29" s="63">
        <v>2019</v>
      </c>
      <c r="B29" s="64"/>
      <c r="C29" s="36">
        <f>IF(C20=0," ",ROUND(ROUND(C20,1)*100/ROUND(N19,1)-100,1))</f>
        <v>-1.3</v>
      </c>
      <c r="D29" s="36" t="str">
        <f aca="true" t="shared" si="2" ref="D29:N29">IF(D20=0," ",ROUND(ROUND(D20,1)*100/ROUND(C20,1)-100,1))</f>
        <v> </v>
      </c>
      <c r="E29" s="36" t="str">
        <f t="shared" si="2"/>
        <v> </v>
      </c>
      <c r="F29" s="36" t="str">
        <f t="shared" si="2"/>
        <v> </v>
      </c>
      <c r="G29" s="36" t="str">
        <f t="shared" si="2"/>
        <v> </v>
      </c>
      <c r="H29" s="36" t="str">
        <f t="shared" si="2"/>
        <v> </v>
      </c>
      <c r="I29" s="36" t="str">
        <f t="shared" si="2"/>
        <v> </v>
      </c>
      <c r="J29" s="36" t="str">
        <f t="shared" si="2"/>
        <v> </v>
      </c>
      <c r="K29" s="36" t="str">
        <f t="shared" si="2"/>
        <v> </v>
      </c>
      <c r="L29" s="36" t="str">
        <f t="shared" si="2"/>
        <v> </v>
      </c>
      <c r="M29" s="36" t="str">
        <f t="shared" si="2"/>
        <v> </v>
      </c>
      <c r="N29" s="36" t="str">
        <f t="shared" si="2"/>
        <v> </v>
      </c>
      <c r="O29" s="68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3" ref="D30:N30">IF(D21=0," ",ROUND(ROUND(D21,1)*100/ROUND(C21,1)-100,1))</f>
        <v> </v>
      </c>
      <c r="E30" s="36" t="str">
        <f t="shared" si="3"/>
        <v> </v>
      </c>
      <c r="F30" s="36" t="str">
        <f t="shared" si="3"/>
        <v> </v>
      </c>
      <c r="G30" s="36" t="str">
        <f t="shared" si="3"/>
        <v> </v>
      </c>
      <c r="H30" s="36" t="str">
        <f t="shared" si="3"/>
        <v> </v>
      </c>
      <c r="I30" s="36" t="str">
        <f t="shared" si="3"/>
        <v> </v>
      </c>
      <c r="J30" s="36" t="str">
        <f t="shared" si="3"/>
        <v> </v>
      </c>
      <c r="K30" s="36" t="str">
        <f t="shared" si="3"/>
        <v> </v>
      </c>
      <c r="L30" s="36" t="str">
        <f t="shared" si="3"/>
        <v> </v>
      </c>
      <c r="M30" s="36" t="str">
        <f t="shared" si="3"/>
        <v> </v>
      </c>
      <c r="N30" s="36" t="str">
        <f t="shared" si="3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4" ref="C34:O34">IF(C17=0," ",ROUND(ROUND(C17,1)*100/ROUND(C16,1)-100,1))</f>
        <v>0.4</v>
      </c>
      <c r="D34" s="36">
        <f t="shared" si="4"/>
        <v>-0.2</v>
      </c>
      <c r="E34" s="36">
        <f t="shared" si="4"/>
        <v>-0.1</v>
      </c>
      <c r="F34" s="36">
        <f t="shared" si="4"/>
        <v>-0.4</v>
      </c>
      <c r="G34" s="36">
        <f t="shared" si="4"/>
        <v>-0.1</v>
      </c>
      <c r="H34" s="36">
        <f t="shared" si="4"/>
        <v>0.2</v>
      </c>
      <c r="I34" s="36">
        <f t="shared" si="4"/>
        <v>0.4</v>
      </c>
      <c r="J34" s="36">
        <f t="shared" si="4"/>
        <v>0.2</v>
      </c>
      <c r="K34" s="36">
        <f t="shared" si="4"/>
        <v>0.6</v>
      </c>
      <c r="L34" s="36">
        <f t="shared" si="4"/>
        <v>0.7</v>
      </c>
      <c r="M34" s="36">
        <f t="shared" si="4"/>
        <v>0.6</v>
      </c>
      <c r="N34" s="36">
        <f t="shared" si="4"/>
        <v>1.4</v>
      </c>
      <c r="O34" s="36">
        <f t="shared" si="4"/>
        <v>0.3</v>
      </c>
    </row>
    <row r="35" spans="1:15" s="28" customFormat="1" ht="11.25">
      <c r="A35" s="63">
        <v>2017</v>
      </c>
      <c r="B35" s="64"/>
      <c r="C35" s="36">
        <f aca="true" t="shared" si="5" ref="C35:O35">IF(C18=0," ",ROUND(ROUND(C18,1)*100/ROUND(C17,1)-100,1))</f>
        <v>1.5</v>
      </c>
      <c r="D35" s="36">
        <f t="shared" si="5"/>
        <v>1.9</v>
      </c>
      <c r="E35" s="36">
        <f t="shared" si="5"/>
        <v>1.5</v>
      </c>
      <c r="F35" s="36">
        <f t="shared" si="5"/>
        <v>1.8</v>
      </c>
      <c r="G35" s="36">
        <f t="shared" si="5"/>
        <v>1.1</v>
      </c>
      <c r="H35" s="36">
        <f t="shared" si="5"/>
        <v>1.3</v>
      </c>
      <c r="I35" s="36">
        <f t="shared" si="5"/>
        <v>1.4</v>
      </c>
      <c r="J35" s="36">
        <f t="shared" si="5"/>
        <v>1.8</v>
      </c>
      <c r="K35" s="36">
        <f t="shared" si="5"/>
        <v>1.7</v>
      </c>
      <c r="L35" s="36">
        <f t="shared" si="5"/>
        <v>1.3</v>
      </c>
      <c r="M35" s="36">
        <f t="shared" si="5"/>
        <v>1.6</v>
      </c>
      <c r="N35" s="36">
        <f t="shared" si="5"/>
        <v>1.6</v>
      </c>
      <c r="O35" s="36">
        <f t="shared" si="5"/>
        <v>1.6</v>
      </c>
    </row>
    <row r="36" spans="1:15" s="28" customFormat="1" ht="11.25">
      <c r="A36" s="63">
        <v>2018</v>
      </c>
      <c r="B36" s="64"/>
      <c r="C36" s="36">
        <f aca="true" t="shared" si="6" ref="C36:O36">IF(C19=0," ",ROUND(ROUND(C19,1)*100/ROUND(C18,1)-100,1))</f>
        <v>1.5</v>
      </c>
      <c r="D36" s="36">
        <f t="shared" si="6"/>
        <v>1.3</v>
      </c>
      <c r="E36" s="36">
        <f t="shared" si="6"/>
        <v>1.7</v>
      </c>
      <c r="F36" s="36">
        <f t="shared" si="6"/>
        <v>1.4</v>
      </c>
      <c r="G36" s="36">
        <f t="shared" si="6"/>
        <v>2.4</v>
      </c>
      <c r="H36" s="36">
        <f t="shared" si="6"/>
        <v>2.2</v>
      </c>
      <c r="I36" s="36">
        <f t="shared" si="6"/>
        <v>2</v>
      </c>
      <c r="J36" s="36">
        <f t="shared" si="6"/>
        <v>2.1</v>
      </c>
      <c r="K36" s="36">
        <f t="shared" si="6"/>
        <v>2.5</v>
      </c>
      <c r="L36" s="36">
        <f t="shared" si="6"/>
        <v>3</v>
      </c>
      <c r="M36" s="36">
        <f t="shared" si="6"/>
        <v>2.7</v>
      </c>
      <c r="N36" s="36">
        <f t="shared" si="6"/>
        <v>1.9</v>
      </c>
      <c r="O36" s="36">
        <f t="shared" si="6"/>
        <v>2.1</v>
      </c>
    </row>
    <row r="37" spans="1:15" s="28" customFormat="1" ht="11.25">
      <c r="A37" s="63">
        <v>2019</v>
      </c>
      <c r="B37" s="64"/>
      <c r="C37" s="36">
        <f aca="true" t="shared" si="7" ref="C37:O37">IF(C20=0," ",ROUND(ROUND(C20,1)*100/ROUND(C19,1)-100,1))</f>
        <v>1.7</v>
      </c>
      <c r="D37" s="36" t="str">
        <f t="shared" si="7"/>
        <v> </v>
      </c>
      <c r="E37" s="36" t="str">
        <f t="shared" si="7"/>
        <v> </v>
      </c>
      <c r="F37" s="36" t="str">
        <f t="shared" si="7"/>
        <v> </v>
      </c>
      <c r="G37" s="36" t="str">
        <f t="shared" si="7"/>
        <v> </v>
      </c>
      <c r="H37" s="36" t="str">
        <f t="shared" si="7"/>
        <v> </v>
      </c>
      <c r="I37" s="36" t="str">
        <f t="shared" si="7"/>
        <v> </v>
      </c>
      <c r="J37" s="36" t="str">
        <f t="shared" si="7"/>
        <v> </v>
      </c>
      <c r="K37" s="36" t="str">
        <f t="shared" si="7"/>
        <v> </v>
      </c>
      <c r="L37" s="36" t="str">
        <f t="shared" si="7"/>
        <v> </v>
      </c>
      <c r="M37" s="36" t="str">
        <f t="shared" si="7"/>
        <v> </v>
      </c>
      <c r="N37" s="36" t="str">
        <f t="shared" si="7"/>
        <v> </v>
      </c>
      <c r="O37" s="36" t="str">
        <f t="shared" si="7"/>
        <v> </v>
      </c>
    </row>
    <row r="38" spans="1:15" s="28" customFormat="1" ht="11.25">
      <c r="A38" s="63"/>
      <c r="B38" s="67"/>
      <c r="C38" s="36" t="str">
        <f aca="true" t="shared" si="8" ref="C38:O38">IF(C21=0," ",ROUND(ROUND(C21,1)*100/ROUND(C20,1)-100,1))</f>
        <v> </v>
      </c>
      <c r="D38" s="36" t="str">
        <f t="shared" si="8"/>
        <v> </v>
      </c>
      <c r="E38" s="36" t="str">
        <f t="shared" si="8"/>
        <v> </v>
      </c>
      <c r="F38" s="36" t="str">
        <f t="shared" si="8"/>
        <v> </v>
      </c>
      <c r="G38" s="36" t="str">
        <f t="shared" si="8"/>
        <v> </v>
      </c>
      <c r="H38" s="36" t="str">
        <f t="shared" si="8"/>
        <v> </v>
      </c>
      <c r="I38" s="36" t="str">
        <f t="shared" si="8"/>
        <v> </v>
      </c>
      <c r="J38" s="36" t="str">
        <f t="shared" si="8"/>
        <v> </v>
      </c>
      <c r="K38" s="36" t="str">
        <f t="shared" si="8"/>
        <v> </v>
      </c>
      <c r="L38" s="36" t="str">
        <f t="shared" si="8"/>
        <v> </v>
      </c>
      <c r="M38" s="36" t="str">
        <f t="shared" si="8"/>
        <v> </v>
      </c>
      <c r="N38" s="36" t="str">
        <f t="shared" si="8"/>
        <v> </v>
      </c>
      <c r="O38" s="36" t="str">
        <f t="shared" si="8"/>
        <v> </v>
      </c>
    </row>
    <row r="39" s="28" customFormat="1" ht="12"/>
    <row r="40" spans="1:15" s="28" customFormat="1" ht="12">
      <c r="A40" s="47" t="s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">
      <c r="A42" s="47" t="s">
        <v>108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2"/>
    <row r="44" spans="1:15" s="28" customFormat="1" ht="12">
      <c r="A44" s="63">
        <v>2015</v>
      </c>
      <c r="B44" s="64"/>
      <c r="C44" s="65">
        <v>99.6</v>
      </c>
      <c r="D44" s="65">
        <v>99.6</v>
      </c>
      <c r="E44" s="65">
        <v>99.7</v>
      </c>
      <c r="F44" s="65">
        <v>99.9</v>
      </c>
      <c r="G44" s="65">
        <v>99.9</v>
      </c>
      <c r="H44" s="65">
        <v>99.9</v>
      </c>
      <c r="I44" s="65">
        <v>100.1</v>
      </c>
      <c r="J44" s="65">
        <v>100.1</v>
      </c>
      <c r="K44" s="65">
        <v>100.2</v>
      </c>
      <c r="L44" s="65">
        <v>100.3</v>
      </c>
      <c r="M44" s="65">
        <v>100.3</v>
      </c>
      <c r="N44" s="65">
        <v>100.4</v>
      </c>
      <c r="O44" s="65">
        <v>100</v>
      </c>
    </row>
    <row r="45" spans="1:15" s="28" customFormat="1" ht="12">
      <c r="A45" s="63">
        <v>2016</v>
      </c>
      <c r="B45" s="64"/>
      <c r="C45" s="65">
        <v>100.9</v>
      </c>
      <c r="D45" s="65">
        <v>101.1</v>
      </c>
      <c r="E45" s="65">
        <v>101.2</v>
      </c>
      <c r="F45" s="65">
        <v>101.3</v>
      </c>
      <c r="G45" s="65">
        <v>101.4</v>
      </c>
      <c r="H45" s="65">
        <v>101.5</v>
      </c>
      <c r="I45" s="65">
        <v>101.7</v>
      </c>
      <c r="J45" s="65">
        <v>101.7</v>
      </c>
      <c r="K45" s="65">
        <v>101.9</v>
      </c>
      <c r="L45" s="65">
        <v>102.1</v>
      </c>
      <c r="M45" s="65">
        <v>102.2</v>
      </c>
      <c r="N45" s="65">
        <v>102.2</v>
      </c>
      <c r="O45" s="65">
        <v>101.6</v>
      </c>
    </row>
    <row r="46" spans="1:15" s="28" customFormat="1" ht="12">
      <c r="A46" s="63">
        <v>2017</v>
      </c>
      <c r="B46" s="64"/>
      <c r="C46" s="65">
        <v>102.4</v>
      </c>
      <c r="D46" s="65">
        <v>102.7</v>
      </c>
      <c r="E46" s="65">
        <v>102.8</v>
      </c>
      <c r="F46" s="65">
        <v>102.9</v>
      </c>
      <c r="G46" s="65">
        <v>103.1</v>
      </c>
      <c r="H46" s="65">
        <v>103.2</v>
      </c>
      <c r="I46" s="65">
        <v>103.3</v>
      </c>
      <c r="J46" s="65">
        <v>103.4</v>
      </c>
      <c r="K46" s="65">
        <v>103.5</v>
      </c>
      <c r="L46" s="65">
        <v>103.7</v>
      </c>
      <c r="M46" s="65">
        <v>103.8</v>
      </c>
      <c r="N46" s="65">
        <v>103.9</v>
      </c>
      <c r="O46" s="65">
        <v>103.2</v>
      </c>
    </row>
    <row r="47" spans="1:15" s="28" customFormat="1" ht="12">
      <c r="A47" s="63">
        <v>2018</v>
      </c>
      <c r="B47" s="64"/>
      <c r="C47" s="65">
        <v>104.4</v>
      </c>
      <c r="D47" s="65">
        <v>104.5</v>
      </c>
      <c r="E47" s="65">
        <v>104.6</v>
      </c>
      <c r="F47" s="65">
        <v>104.8</v>
      </c>
      <c r="G47" s="65">
        <v>104.9</v>
      </c>
      <c r="H47" s="65">
        <v>105</v>
      </c>
      <c r="I47" s="65">
        <v>105.2</v>
      </c>
      <c r="J47" s="65">
        <v>105.4</v>
      </c>
      <c r="K47" s="65">
        <v>105.4</v>
      </c>
      <c r="L47" s="65">
        <v>105.6</v>
      </c>
      <c r="M47" s="65">
        <v>105.7</v>
      </c>
      <c r="N47" s="65">
        <v>105.8</v>
      </c>
      <c r="O47" s="65">
        <v>105.1</v>
      </c>
    </row>
    <row r="48" spans="1:15" s="28" customFormat="1" ht="12">
      <c r="A48" s="63">
        <v>2019</v>
      </c>
      <c r="B48" s="64"/>
      <c r="C48" s="65">
        <v>106.3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/>
    <row r="51" spans="1:15" s="28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/>
    <row r="53" spans="1:15" s="28" customFormat="1" ht="12">
      <c r="A53" s="63">
        <v>2015</v>
      </c>
      <c r="B53" s="64"/>
      <c r="C53" s="36">
        <v>0.3</v>
      </c>
      <c r="D53" s="36">
        <f>IF(D44=0," ",ROUND(ROUND(D44,1)*100/ROUND(C44,1)-100,1))</f>
        <v>0</v>
      </c>
      <c r="E53" s="36">
        <f>IF(E44=0," ",ROUND(ROUND(E44,1)*100/ROUND(D44,1)-100,1))</f>
        <v>0.1</v>
      </c>
      <c r="F53" s="36">
        <f>IF(F44=0," ",ROUND(ROUND(F44,1)*100/ROUND(E44,1)-100,1))</f>
        <v>0.2</v>
      </c>
      <c r="G53" s="36">
        <f>IF(G44=0," ",ROUND(ROUND(G44,1)*100/ROUND(F44,1)-100,1))</f>
        <v>0</v>
      </c>
      <c r="H53" s="36">
        <f>IF(H44=0," ",ROUND(ROUND(H44,1)*100/ROUND(G44,1)-100,1))</f>
        <v>0</v>
      </c>
      <c r="I53" s="36">
        <f>IF(I44=0," ",ROUND(ROUND(I44,1)*100/ROUND(H44,1)-100,1))</f>
        <v>0.2</v>
      </c>
      <c r="J53" s="36">
        <f>IF(J44=0," ",ROUND(ROUND(J44,1)*100/ROUND(I44,1)-100,1))</f>
        <v>0</v>
      </c>
      <c r="K53" s="36">
        <f>IF(K44=0," ",ROUND(ROUND(K44,1)*100/ROUND(J44,1)-100,1))</f>
        <v>0.1</v>
      </c>
      <c r="L53" s="36">
        <f>IF(L44=0," ",ROUND(ROUND(L44,1)*100/ROUND(K44,1)-100,1))</f>
        <v>0.1</v>
      </c>
      <c r="M53" s="36">
        <f>IF(M44=0," ",ROUND(ROUND(M44,1)*100/ROUND(L44,1)-100,1))</f>
        <v>0</v>
      </c>
      <c r="N53" s="36">
        <f>IF(N44=0," ",ROUND(ROUND(N44,1)*100/ROUND(M44,1)-100,1))</f>
        <v>0.1</v>
      </c>
      <c r="O53" s="45" t="s">
        <v>15</v>
      </c>
    </row>
    <row r="54" spans="1:15" s="28" customFormat="1" ht="12">
      <c r="A54" s="63">
        <v>2016</v>
      </c>
      <c r="B54" s="64"/>
      <c r="C54" s="36">
        <f>IF(C45=0," ",ROUND(ROUND(C45,1)*100/ROUND(N44,1)-100,1))</f>
        <v>0.5</v>
      </c>
      <c r="D54" s="36">
        <f>IF(D45=0," ",ROUND(ROUND(D45,1)*100/ROUND(C45,1)-100,1))</f>
        <v>0.2</v>
      </c>
      <c r="E54" s="36">
        <f>IF(E45=0," ",ROUND(ROUND(E45,1)*100/ROUND(D45,1)-100,1))</f>
        <v>0.1</v>
      </c>
      <c r="F54" s="36">
        <f>IF(F45=0," ",ROUND(ROUND(F45,1)*100/ROUND(E45,1)-100,1))</f>
        <v>0.1</v>
      </c>
      <c r="G54" s="36">
        <f>IF(G45=0," ",ROUND(ROUND(G45,1)*100/ROUND(F45,1)-100,1))</f>
        <v>0.1</v>
      </c>
      <c r="H54" s="36">
        <f>IF(H45=0," ",ROUND(ROUND(H45,1)*100/ROUND(G45,1)-100,1))</f>
        <v>0.1</v>
      </c>
      <c r="I54" s="36">
        <f>IF(I45=0," ",ROUND(ROUND(I45,1)*100/ROUND(H45,1)-100,1))</f>
        <v>0.2</v>
      </c>
      <c r="J54" s="36">
        <f>IF(J45=0," ",ROUND(ROUND(J45,1)*100/ROUND(I45,1)-100,1))</f>
        <v>0</v>
      </c>
      <c r="K54" s="36">
        <f>IF(K45=0," ",ROUND(ROUND(K45,1)*100/ROUND(J45,1)-100,1))</f>
        <v>0.2</v>
      </c>
      <c r="L54" s="36">
        <f>IF(L45=0," ",ROUND(ROUND(L45,1)*100/ROUND(K45,1)-100,1))</f>
        <v>0.2</v>
      </c>
      <c r="M54" s="36">
        <f>IF(M45=0," ",ROUND(ROUND(M45,1)*100/ROUND(L45,1)-100,1))</f>
        <v>0.1</v>
      </c>
      <c r="N54" s="36">
        <f>IF(N45=0," ",ROUND(ROUND(N45,1)*100/ROUND(M45,1)-100,1))</f>
        <v>0</v>
      </c>
      <c r="O54" s="68" t="s">
        <v>15</v>
      </c>
    </row>
    <row r="55" spans="1:15" s="28" customFormat="1" ht="12">
      <c r="A55" s="63">
        <v>2017</v>
      </c>
      <c r="B55" s="64"/>
      <c r="C55" s="36">
        <f>IF(C46=0," ",ROUND(ROUND(C46,1)*100/ROUND(N45,1)-100,1))</f>
        <v>0.2</v>
      </c>
      <c r="D55" s="36">
        <f>IF(D46=0," ",ROUND(ROUND(D46,1)*100/ROUND(C46,1)-100,1))</f>
        <v>0.3</v>
      </c>
      <c r="E55" s="36">
        <f>IF(E46=0," ",ROUND(ROUND(E46,1)*100/ROUND(D46,1)-100,1))</f>
        <v>0.1</v>
      </c>
      <c r="F55" s="36">
        <f>IF(F46=0," ",ROUND(ROUND(F46,1)*100/ROUND(E46,1)-100,1))</f>
        <v>0.1</v>
      </c>
      <c r="G55" s="36">
        <f>IF(G46=0," ",ROUND(ROUND(G46,1)*100/ROUND(F46,1)-100,1))</f>
        <v>0.2</v>
      </c>
      <c r="H55" s="36">
        <f>IF(H46=0," ",ROUND(ROUND(H46,1)*100/ROUND(G46,1)-100,1))</f>
        <v>0.1</v>
      </c>
      <c r="I55" s="36">
        <f>IF(I46=0," ",ROUND(ROUND(I46,1)*100/ROUND(H46,1)-100,1))</f>
        <v>0.1</v>
      </c>
      <c r="J55" s="36">
        <f>IF(J46=0," ",ROUND(ROUND(J46,1)*100/ROUND(I46,1)-100,1))</f>
        <v>0.1</v>
      </c>
      <c r="K55" s="36">
        <f>IF(K46=0," ",ROUND(ROUND(K46,1)*100/ROUND(J46,1)-100,1))</f>
        <v>0.1</v>
      </c>
      <c r="L55" s="36">
        <f>IF(L46=0," ",ROUND(ROUND(L46,1)*100/ROUND(K46,1)-100,1))</f>
        <v>0.2</v>
      </c>
      <c r="M55" s="36">
        <f>IF(M46=0," ",ROUND(ROUND(M46,1)*100/ROUND(L46,1)-100,1))</f>
        <v>0.1</v>
      </c>
      <c r="N55" s="36">
        <f>IF(N46=0," ",ROUND(ROUND(N46,1)*100/ROUND(M46,1)-100,1))</f>
        <v>0.1</v>
      </c>
      <c r="O55" s="68" t="s">
        <v>15</v>
      </c>
    </row>
    <row r="56" spans="1:15" s="28" customFormat="1" ht="12">
      <c r="A56" s="63">
        <v>2018</v>
      </c>
      <c r="B56" s="64"/>
      <c r="C56" s="36">
        <f>IF(C47=0," ",ROUND(ROUND(C47,1)*100/ROUND(N46,1)-100,1))</f>
        <v>0.5</v>
      </c>
      <c r="D56" s="36">
        <f aca="true" t="shared" si="9" ref="D56:N56">IF(D47=0," ",ROUND(ROUND(D47,1)*100/ROUND(C47,1)-100,1))</f>
        <v>0.1</v>
      </c>
      <c r="E56" s="36">
        <f t="shared" si="9"/>
        <v>0.1</v>
      </c>
      <c r="F56" s="36">
        <f t="shared" si="9"/>
        <v>0.2</v>
      </c>
      <c r="G56" s="36">
        <f t="shared" si="9"/>
        <v>0.1</v>
      </c>
      <c r="H56" s="36">
        <f t="shared" si="9"/>
        <v>0.1</v>
      </c>
      <c r="I56" s="36">
        <f t="shared" si="9"/>
        <v>0.2</v>
      </c>
      <c r="J56" s="36">
        <f t="shared" si="9"/>
        <v>0.2</v>
      </c>
      <c r="K56" s="36">
        <f t="shared" si="9"/>
        <v>0</v>
      </c>
      <c r="L56" s="36">
        <f t="shared" si="9"/>
        <v>0.2</v>
      </c>
      <c r="M56" s="36">
        <f t="shared" si="9"/>
        <v>0.1</v>
      </c>
      <c r="N56" s="36">
        <f t="shared" si="9"/>
        <v>0.1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0.5</v>
      </c>
      <c r="D57" s="36" t="str">
        <f aca="true" t="shared" si="10" ref="D57:N57">IF(D48=0," ",ROUND(ROUND(D48,1)*100/ROUND(C48,1)-100,1))</f>
        <v> </v>
      </c>
      <c r="E57" s="36" t="str">
        <f t="shared" si="10"/>
        <v> </v>
      </c>
      <c r="F57" s="36" t="str">
        <f t="shared" si="10"/>
        <v> </v>
      </c>
      <c r="G57" s="36" t="str">
        <f t="shared" si="10"/>
        <v> </v>
      </c>
      <c r="H57" s="36" t="str">
        <f t="shared" si="10"/>
        <v> </v>
      </c>
      <c r="I57" s="36" t="str">
        <f t="shared" si="10"/>
        <v> </v>
      </c>
      <c r="J57" s="36" t="str">
        <f t="shared" si="10"/>
        <v> </v>
      </c>
      <c r="K57" s="36" t="str">
        <f t="shared" si="10"/>
        <v> </v>
      </c>
      <c r="L57" s="36" t="str">
        <f t="shared" si="10"/>
        <v> </v>
      </c>
      <c r="M57" s="36" t="str">
        <f t="shared" si="10"/>
        <v> </v>
      </c>
      <c r="N57" s="36" t="str">
        <f t="shared" si="10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1" ref="D58:N58">IF(D49=0," ",ROUND(ROUND(D49,1)*100/ROUND(C49,1)-100,1))</f>
        <v> </v>
      </c>
      <c r="E58" s="36" t="str">
        <f t="shared" si="11"/>
        <v> </v>
      </c>
      <c r="F58" s="36" t="str">
        <f t="shared" si="11"/>
        <v> </v>
      </c>
      <c r="G58" s="36" t="str">
        <f t="shared" si="11"/>
        <v> </v>
      </c>
      <c r="H58" s="36" t="str">
        <f t="shared" si="11"/>
        <v> </v>
      </c>
      <c r="I58" s="36" t="str">
        <f t="shared" si="11"/>
        <v> </v>
      </c>
      <c r="J58" s="36" t="str">
        <f t="shared" si="11"/>
        <v> </v>
      </c>
      <c r="K58" s="36" t="str">
        <f t="shared" si="11"/>
        <v> </v>
      </c>
      <c r="L58" s="36" t="str">
        <f t="shared" si="11"/>
        <v> </v>
      </c>
      <c r="M58" s="36" t="str">
        <f t="shared" si="11"/>
        <v> </v>
      </c>
      <c r="N58" s="36" t="str">
        <f t="shared" si="11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63">
        <v>2016</v>
      </c>
      <c r="B62" s="64"/>
      <c r="C62" s="36">
        <f aca="true" t="shared" si="12" ref="C62:N66">IF(C45=0," ",ROUND(ROUND(C45,1)*100/ROUND(C44,1)-100,1))</f>
        <v>1.3</v>
      </c>
      <c r="D62" s="36">
        <f t="shared" si="12"/>
        <v>1.5</v>
      </c>
      <c r="E62" s="36">
        <f t="shared" si="12"/>
        <v>1.5</v>
      </c>
      <c r="F62" s="36">
        <f t="shared" si="12"/>
        <v>1.4</v>
      </c>
      <c r="G62" s="36">
        <f t="shared" si="12"/>
        <v>1.5</v>
      </c>
      <c r="H62" s="36">
        <f t="shared" si="12"/>
        <v>1.6</v>
      </c>
      <c r="I62" s="36">
        <f t="shared" si="12"/>
        <v>1.6</v>
      </c>
      <c r="J62" s="36">
        <f t="shared" si="12"/>
        <v>1.6</v>
      </c>
      <c r="K62" s="36">
        <f t="shared" si="12"/>
        <v>1.7</v>
      </c>
      <c r="L62" s="36">
        <f t="shared" si="12"/>
        <v>1.8</v>
      </c>
      <c r="M62" s="36">
        <f t="shared" si="12"/>
        <v>1.9</v>
      </c>
      <c r="N62" s="36">
        <f t="shared" si="12"/>
        <v>1.8</v>
      </c>
      <c r="O62" s="36">
        <f>IF(O45=0," ",ROUND(ROUND(O45,1)*100/ROUND(O44,1)-100,1))</f>
        <v>1.6</v>
      </c>
    </row>
    <row r="63" spans="1:15" ht="12">
      <c r="A63" s="63">
        <v>2017</v>
      </c>
      <c r="B63" s="64"/>
      <c r="C63" s="36">
        <f t="shared" si="12"/>
        <v>1.5</v>
      </c>
      <c r="D63" s="36">
        <f t="shared" si="12"/>
        <v>1.6</v>
      </c>
      <c r="E63" s="36">
        <f t="shared" si="12"/>
        <v>1.6</v>
      </c>
      <c r="F63" s="36">
        <f t="shared" si="12"/>
        <v>1.6</v>
      </c>
      <c r="G63" s="36">
        <f t="shared" si="12"/>
        <v>1.7</v>
      </c>
      <c r="H63" s="36">
        <f t="shared" si="12"/>
        <v>1.7</v>
      </c>
      <c r="I63" s="36">
        <f t="shared" si="12"/>
        <v>1.6</v>
      </c>
      <c r="J63" s="36">
        <f t="shared" si="12"/>
        <v>1.7</v>
      </c>
      <c r="K63" s="36">
        <f t="shared" si="12"/>
        <v>1.6</v>
      </c>
      <c r="L63" s="36">
        <f t="shared" si="12"/>
        <v>1.6</v>
      </c>
      <c r="M63" s="36">
        <f t="shared" si="12"/>
        <v>1.6</v>
      </c>
      <c r="N63" s="36">
        <f t="shared" si="12"/>
        <v>1.7</v>
      </c>
      <c r="O63" s="36">
        <f>IF(O46=0," ",ROUND(ROUND(O46,1)*100/ROUND(O45,1)-100,1))</f>
        <v>1.6</v>
      </c>
    </row>
    <row r="64" spans="1:15" ht="12">
      <c r="A64" s="63">
        <v>2018</v>
      </c>
      <c r="B64" s="64"/>
      <c r="C64" s="36">
        <f t="shared" si="12"/>
        <v>2</v>
      </c>
      <c r="D64" s="36">
        <f t="shared" si="12"/>
        <v>1.8</v>
      </c>
      <c r="E64" s="36">
        <f t="shared" si="12"/>
        <v>1.8</v>
      </c>
      <c r="F64" s="36">
        <f t="shared" si="12"/>
        <v>1.8</v>
      </c>
      <c r="G64" s="36">
        <f t="shared" si="12"/>
        <v>1.7</v>
      </c>
      <c r="H64" s="36">
        <f t="shared" si="12"/>
        <v>1.7</v>
      </c>
      <c r="I64" s="36">
        <f t="shared" si="12"/>
        <v>1.8</v>
      </c>
      <c r="J64" s="36">
        <f t="shared" si="12"/>
        <v>1.9</v>
      </c>
      <c r="K64" s="36">
        <f t="shared" si="12"/>
        <v>1.8</v>
      </c>
      <c r="L64" s="36">
        <f t="shared" si="12"/>
        <v>1.8</v>
      </c>
      <c r="M64" s="36">
        <f t="shared" si="12"/>
        <v>1.8</v>
      </c>
      <c r="N64" s="36">
        <f t="shared" si="12"/>
        <v>1.8</v>
      </c>
      <c r="O64" s="36">
        <f>IF(O47=0," ",ROUND(ROUND(O47,1)*100/ROUND(O46,1)-100,1))</f>
        <v>1.8</v>
      </c>
    </row>
    <row r="65" spans="1:15" ht="12">
      <c r="A65" s="63">
        <v>2019</v>
      </c>
      <c r="B65" s="64"/>
      <c r="C65" s="36">
        <f t="shared" si="12"/>
        <v>1.8</v>
      </c>
      <c r="D65" s="36" t="str">
        <f t="shared" si="12"/>
        <v> </v>
      </c>
      <c r="E65" s="36" t="str">
        <f t="shared" si="12"/>
        <v> </v>
      </c>
      <c r="F65" s="36" t="str">
        <f t="shared" si="12"/>
        <v> </v>
      </c>
      <c r="G65" s="36" t="str">
        <f t="shared" si="12"/>
        <v> </v>
      </c>
      <c r="H65" s="36" t="str">
        <f t="shared" si="12"/>
        <v> </v>
      </c>
      <c r="I65" s="36" t="str">
        <f t="shared" si="12"/>
        <v> </v>
      </c>
      <c r="J65" s="36" t="str">
        <f t="shared" si="12"/>
        <v> </v>
      </c>
      <c r="K65" s="36" t="str">
        <f t="shared" si="12"/>
        <v> </v>
      </c>
      <c r="L65" s="36" t="str">
        <f t="shared" si="12"/>
        <v> </v>
      </c>
      <c r="M65" s="36" t="str">
        <f t="shared" si="12"/>
        <v> </v>
      </c>
      <c r="N65" s="36" t="str">
        <f t="shared" si="12"/>
        <v> </v>
      </c>
      <c r="O65" s="36" t="str">
        <f>IF(O48=0," ",ROUND(ROUND(O48,1)*100/ROUND(O47,1)-100,1))</f>
        <v> </v>
      </c>
    </row>
    <row r="66" spans="1:15" ht="12">
      <c r="A66" s="63"/>
      <c r="B66" s="67"/>
      <c r="C66" s="36" t="str">
        <f t="shared" si="12"/>
        <v> </v>
      </c>
      <c r="D66" s="36" t="str">
        <f t="shared" si="12"/>
        <v> </v>
      </c>
      <c r="E66" s="36" t="str">
        <f t="shared" si="12"/>
        <v> </v>
      </c>
      <c r="F66" s="36" t="str">
        <f t="shared" si="12"/>
        <v> </v>
      </c>
      <c r="G66" s="36" t="str">
        <f t="shared" si="12"/>
        <v> </v>
      </c>
      <c r="H66" s="36" t="str">
        <f t="shared" si="12"/>
        <v> </v>
      </c>
      <c r="I66" s="36" t="str">
        <f t="shared" si="12"/>
        <v> </v>
      </c>
      <c r="J66" s="36" t="str">
        <f t="shared" si="12"/>
        <v> </v>
      </c>
      <c r="K66" s="36" t="str">
        <f t="shared" si="12"/>
        <v> </v>
      </c>
      <c r="L66" s="36" t="str">
        <f t="shared" si="12"/>
        <v> </v>
      </c>
      <c r="M66" s="36" t="str">
        <f t="shared" si="12"/>
        <v> </v>
      </c>
      <c r="N66" s="36" t="str">
        <f t="shared" si="12"/>
        <v> </v>
      </c>
      <c r="O66" s="36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71" sqref="A71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"/>
    <row r="3" spans="1:15" s="28" customFormat="1" ht="11.25">
      <c r="A3" s="97" t="s">
        <v>69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32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109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99.5</v>
      </c>
      <c r="D16" s="65">
        <v>99.6</v>
      </c>
      <c r="E16" s="65">
        <v>99.7</v>
      </c>
      <c r="F16" s="65">
        <v>99.9</v>
      </c>
      <c r="G16" s="65">
        <v>99.9</v>
      </c>
      <c r="H16" s="65">
        <v>100</v>
      </c>
      <c r="I16" s="65">
        <v>100.1</v>
      </c>
      <c r="J16" s="65">
        <v>100.1</v>
      </c>
      <c r="K16" s="65">
        <v>100.1</v>
      </c>
      <c r="L16" s="65">
        <v>100.3</v>
      </c>
      <c r="M16" s="65">
        <v>100.3</v>
      </c>
      <c r="N16" s="65">
        <v>100.4</v>
      </c>
      <c r="O16" s="65">
        <v>100</v>
      </c>
    </row>
    <row r="17" spans="1:15" s="28" customFormat="1" ht="11.25">
      <c r="A17" s="63">
        <v>2016</v>
      </c>
      <c r="B17" s="64"/>
      <c r="C17" s="65">
        <v>100.8</v>
      </c>
      <c r="D17" s="65">
        <v>101.1</v>
      </c>
      <c r="E17" s="65">
        <v>101.2</v>
      </c>
      <c r="F17" s="65">
        <v>101.2</v>
      </c>
      <c r="G17" s="65">
        <v>101.4</v>
      </c>
      <c r="H17" s="65">
        <v>101.4</v>
      </c>
      <c r="I17" s="65">
        <v>101.6</v>
      </c>
      <c r="J17" s="65">
        <v>101.7</v>
      </c>
      <c r="K17" s="65">
        <v>101.9</v>
      </c>
      <c r="L17" s="65">
        <v>102.1</v>
      </c>
      <c r="M17" s="65">
        <v>102.2</v>
      </c>
      <c r="N17" s="65">
        <v>102.3</v>
      </c>
      <c r="O17" s="65">
        <v>101.6</v>
      </c>
    </row>
    <row r="18" spans="1:15" s="28" customFormat="1" ht="11.25">
      <c r="A18" s="63">
        <v>2017</v>
      </c>
      <c r="B18" s="64"/>
      <c r="C18" s="65">
        <v>102.4</v>
      </c>
      <c r="D18" s="65">
        <v>102.7</v>
      </c>
      <c r="E18" s="65">
        <v>102.8</v>
      </c>
      <c r="F18" s="65">
        <v>103</v>
      </c>
      <c r="G18" s="65">
        <v>103.2</v>
      </c>
      <c r="H18" s="65">
        <v>103.3</v>
      </c>
      <c r="I18" s="65">
        <v>103.4</v>
      </c>
      <c r="J18" s="65">
        <v>103.5</v>
      </c>
      <c r="K18" s="65">
        <v>103.6</v>
      </c>
      <c r="L18" s="65">
        <v>103.8</v>
      </c>
      <c r="M18" s="65">
        <v>103.9</v>
      </c>
      <c r="N18" s="65">
        <v>104</v>
      </c>
      <c r="O18" s="65">
        <v>103.3</v>
      </c>
    </row>
    <row r="19" spans="1:15" s="28" customFormat="1" ht="11.25">
      <c r="A19" s="63">
        <v>2018</v>
      </c>
      <c r="B19" s="64"/>
      <c r="C19" s="65">
        <v>104.4</v>
      </c>
      <c r="D19" s="65">
        <v>104.5</v>
      </c>
      <c r="E19" s="65">
        <v>104.7</v>
      </c>
      <c r="F19" s="65">
        <v>104.9</v>
      </c>
      <c r="G19" s="65">
        <v>105</v>
      </c>
      <c r="H19" s="65">
        <v>105.1</v>
      </c>
      <c r="I19" s="65">
        <v>105.3</v>
      </c>
      <c r="J19" s="65">
        <v>105.5</v>
      </c>
      <c r="K19" s="65">
        <v>105.4</v>
      </c>
      <c r="L19" s="65">
        <v>105.6</v>
      </c>
      <c r="M19" s="65">
        <v>105.8</v>
      </c>
      <c r="N19" s="65">
        <v>105.9</v>
      </c>
      <c r="O19" s="65">
        <v>105.2</v>
      </c>
    </row>
    <row r="20" spans="1:15" s="28" customFormat="1" ht="11.25">
      <c r="A20" s="63">
        <v>2019</v>
      </c>
      <c r="B20" s="64"/>
      <c r="C20" s="65">
        <v>106.2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36">
        <v>0.3</v>
      </c>
      <c r="D25" s="36">
        <f>IF(D16=0," ",ROUND(ROUND(D16,1)*100/ROUND(C16,1)-100,1))</f>
        <v>0.1</v>
      </c>
      <c r="E25" s="36">
        <f>IF(E16=0," ",ROUND(ROUND(E16,1)*100/ROUND(D16,1)-100,1))</f>
        <v>0.1</v>
      </c>
      <c r="F25" s="36">
        <f>IF(F16=0," ",ROUND(ROUND(F16,1)*100/ROUND(E16,1)-100,1))</f>
        <v>0.2</v>
      </c>
      <c r="G25" s="36">
        <f>IF(G16=0," ",ROUND(ROUND(G16,1)*100/ROUND(F16,1)-100,1))</f>
        <v>0</v>
      </c>
      <c r="H25" s="36">
        <f>IF(H16=0," ",ROUND(ROUND(H16,1)*100/ROUND(G16,1)-100,1))</f>
        <v>0.1</v>
      </c>
      <c r="I25" s="36">
        <f>IF(I16=0," ",ROUND(ROUND(I16,1)*100/ROUND(H16,1)-100,1))</f>
        <v>0.1</v>
      </c>
      <c r="J25" s="36">
        <f>IF(J16=0," ",ROUND(ROUND(J16,1)*100/ROUND(I16,1)-100,1))</f>
        <v>0</v>
      </c>
      <c r="K25" s="36">
        <f>IF(K16=0," ",ROUND(ROUND(K16,1)*100/ROUND(J16,1)-100,1))</f>
        <v>0</v>
      </c>
      <c r="L25" s="36">
        <f>IF(L16=0," ",ROUND(ROUND(L16,1)*100/ROUND(K16,1)-100,1))</f>
        <v>0.2</v>
      </c>
      <c r="M25" s="36">
        <f>IF(M16=0," ",ROUND(ROUND(M16,1)*100/ROUND(L16,1)-100,1))</f>
        <v>0</v>
      </c>
      <c r="N25" s="36">
        <f>IF(N16=0," ",ROUND(ROUND(N16,1)*100/ROUND(M16,1)-100,1))</f>
        <v>0.1</v>
      </c>
      <c r="O25" s="45" t="s">
        <v>15</v>
      </c>
    </row>
    <row r="26" spans="1:15" s="28" customFormat="1" ht="12">
      <c r="A26" s="63">
        <v>2016</v>
      </c>
      <c r="B26" s="64"/>
      <c r="C26" s="36">
        <f>IF(C17=0," ",ROUND(ROUND(C17,1)*100/ROUND(N16,1)-100,1))</f>
        <v>0.4</v>
      </c>
      <c r="D26" s="36">
        <f aca="true" t="shared" si="0" ref="D26:N26">IF(D17=0," ",ROUND(ROUND(D17,1)*100/ROUND(C17,1)-100,1))</f>
        <v>0.3</v>
      </c>
      <c r="E26" s="36">
        <f t="shared" si="0"/>
        <v>0.1</v>
      </c>
      <c r="F26" s="36">
        <f t="shared" si="0"/>
        <v>0</v>
      </c>
      <c r="G26" s="36">
        <f t="shared" si="0"/>
        <v>0.2</v>
      </c>
      <c r="H26" s="36">
        <f t="shared" si="0"/>
        <v>0</v>
      </c>
      <c r="I26" s="36">
        <f t="shared" si="0"/>
        <v>0.2</v>
      </c>
      <c r="J26" s="36">
        <f t="shared" si="0"/>
        <v>0.1</v>
      </c>
      <c r="K26" s="36">
        <f t="shared" si="0"/>
        <v>0.2</v>
      </c>
      <c r="L26" s="36">
        <f t="shared" si="0"/>
        <v>0.2</v>
      </c>
      <c r="M26" s="36">
        <f t="shared" si="0"/>
        <v>0.1</v>
      </c>
      <c r="N26" s="36">
        <f t="shared" si="0"/>
        <v>0.1</v>
      </c>
      <c r="O26" s="68" t="s">
        <v>15</v>
      </c>
    </row>
    <row r="27" spans="1:15" s="28" customFormat="1" ht="12">
      <c r="A27" s="63">
        <v>2017</v>
      </c>
      <c r="B27" s="64"/>
      <c r="C27" s="36">
        <f>IF(C18=0," ",ROUND(ROUND(C18,1)*100/ROUND(N17,1)-100,1))</f>
        <v>0.1</v>
      </c>
      <c r="D27" s="36">
        <f aca="true" t="shared" si="1" ref="D27:N27">IF(D18=0," ",ROUND(ROUND(D18,1)*100/ROUND(C18,1)-100,1))</f>
        <v>0.3</v>
      </c>
      <c r="E27" s="36">
        <f t="shared" si="1"/>
        <v>0.1</v>
      </c>
      <c r="F27" s="36">
        <f t="shared" si="1"/>
        <v>0.2</v>
      </c>
      <c r="G27" s="36">
        <f t="shared" si="1"/>
        <v>0.2</v>
      </c>
      <c r="H27" s="36">
        <f t="shared" si="1"/>
        <v>0.1</v>
      </c>
      <c r="I27" s="36">
        <f t="shared" si="1"/>
        <v>0.1</v>
      </c>
      <c r="J27" s="36">
        <f t="shared" si="1"/>
        <v>0.1</v>
      </c>
      <c r="K27" s="36">
        <f t="shared" si="1"/>
        <v>0.1</v>
      </c>
      <c r="L27" s="36">
        <f t="shared" si="1"/>
        <v>0.2</v>
      </c>
      <c r="M27" s="36">
        <f t="shared" si="1"/>
        <v>0.1</v>
      </c>
      <c r="N27" s="36">
        <f t="shared" si="1"/>
        <v>0.1</v>
      </c>
      <c r="O27" s="68" t="s">
        <v>15</v>
      </c>
    </row>
    <row r="28" spans="1:15" s="28" customFormat="1" ht="12">
      <c r="A28" s="63">
        <v>2018</v>
      </c>
      <c r="B28" s="64"/>
      <c r="C28" s="36">
        <f>IF(C19=0," ",ROUND(ROUND(C19,1)*100/ROUND(N18,1)-100,1))</f>
        <v>0.4</v>
      </c>
      <c r="D28" s="36">
        <f aca="true" t="shared" si="2" ref="D28:N28">IF(D19=0," ",ROUND(ROUND(D19,1)*100/ROUND(C19,1)-100,1))</f>
        <v>0.1</v>
      </c>
      <c r="E28" s="36">
        <f t="shared" si="2"/>
        <v>0.2</v>
      </c>
      <c r="F28" s="36">
        <f t="shared" si="2"/>
        <v>0.2</v>
      </c>
      <c r="G28" s="36">
        <f t="shared" si="2"/>
        <v>0.1</v>
      </c>
      <c r="H28" s="36">
        <f t="shared" si="2"/>
        <v>0.1</v>
      </c>
      <c r="I28" s="36">
        <f t="shared" si="2"/>
        <v>0.2</v>
      </c>
      <c r="J28" s="36">
        <f t="shared" si="2"/>
        <v>0.2</v>
      </c>
      <c r="K28" s="36">
        <f t="shared" si="2"/>
        <v>-0.1</v>
      </c>
      <c r="L28" s="36">
        <f t="shared" si="2"/>
        <v>0.2</v>
      </c>
      <c r="M28" s="36">
        <f t="shared" si="2"/>
        <v>0.2</v>
      </c>
      <c r="N28" s="36">
        <f t="shared" si="2"/>
        <v>0.1</v>
      </c>
      <c r="O28" s="68" t="s">
        <v>15</v>
      </c>
    </row>
    <row r="29" spans="1:15" s="28" customFormat="1" ht="12">
      <c r="A29" s="63">
        <v>2019</v>
      </c>
      <c r="B29" s="64"/>
      <c r="C29" s="36">
        <f>IF(C20=0," ",ROUND(ROUND(C20,1)*100/ROUND(N19,1)-100,1))</f>
        <v>0.3</v>
      </c>
      <c r="D29" s="36" t="str">
        <f aca="true" t="shared" si="3" ref="D29:N29">IF(D20=0," ",ROUND(ROUND(D20,1)*100/ROUND(C20,1)-100,1))</f>
        <v> </v>
      </c>
      <c r="E29" s="36" t="str">
        <f t="shared" si="3"/>
        <v> </v>
      </c>
      <c r="F29" s="36" t="str">
        <f t="shared" si="3"/>
        <v> </v>
      </c>
      <c r="G29" s="36" t="str">
        <f t="shared" si="3"/>
        <v> </v>
      </c>
      <c r="H29" s="36" t="str">
        <f t="shared" si="3"/>
        <v> </v>
      </c>
      <c r="I29" s="36" t="str">
        <f t="shared" si="3"/>
        <v> </v>
      </c>
      <c r="J29" s="36" t="str">
        <f t="shared" si="3"/>
        <v> </v>
      </c>
      <c r="K29" s="36" t="str">
        <f t="shared" si="3"/>
        <v> </v>
      </c>
      <c r="L29" s="36" t="str">
        <f t="shared" si="3"/>
        <v> </v>
      </c>
      <c r="M29" s="36" t="str">
        <f t="shared" si="3"/>
        <v> </v>
      </c>
      <c r="N29" s="36" t="str">
        <f t="shared" si="3"/>
        <v> </v>
      </c>
      <c r="O29" s="68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4" ref="D30:N30">IF(D21=0," ",ROUND(ROUND(D21,1)*100/ROUND(C21,1)-100,1))</f>
        <v> </v>
      </c>
      <c r="E30" s="36" t="str">
        <f t="shared" si="4"/>
        <v> </v>
      </c>
      <c r="F30" s="36" t="str">
        <f t="shared" si="4"/>
        <v> </v>
      </c>
      <c r="G30" s="36" t="str">
        <f t="shared" si="4"/>
        <v> </v>
      </c>
      <c r="H30" s="36" t="str">
        <f t="shared" si="4"/>
        <v> </v>
      </c>
      <c r="I30" s="36" t="str">
        <f t="shared" si="4"/>
        <v> </v>
      </c>
      <c r="J30" s="36" t="str">
        <f t="shared" si="4"/>
        <v> </v>
      </c>
      <c r="K30" s="36" t="str">
        <f t="shared" si="4"/>
        <v> </v>
      </c>
      <c r="L30" s="36" t="str">
        <f t="shared" si="4"/>
        <v> </v>
      </c>
      <c r="M30" s="36" t="str">
        <f t="shared" si="4"/>
        <v> </v>
      </c>
      <c r="N30" s="36" t="str">
        <f t="shared" si="4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5" ref="C34:O34">IF(C17=0," ",ROUND(ROUND(C17,1)*100/ROUND(C16,1)-100,1))</f>
        <v>1.3</v>
      </c>
      <c r="D34" s="36">
        <f t="shared" si="5"/>
        <v>1.5</v>
      </c>
      <c r="E34" s="36">
        <f t="shared" si="5"/>
        <v>1.5</v>
      </c>
      <c r="F34" s="36">
        <f t="shared" si="5"/>
        <v>1.3</v>
      </c>
      <c r="G34" s="36">
        <f t="shared" si="5"/>
        <v>1.5</v>
      </c>
      <c r="H34" s="36">
        <f t="shared" si="5"/>
        <v>1.4</v>
      </c>
      <c r="I34" s="36">
        <f t="shared" si="5"/>
        <v>1.5</v>
      </c>
      <c r="J34" s="36">
        <f t="shared" si="5"/>
        <v>1.6</v>
      </c>
      <c r="K34" s="36">
        <f t="shared" si="5"/>
        <v>1.8</v>
      </c>
      <c r="L34" s="36">
        <f t="shared" si="5"/>
        <v>1.8</v>
      </c>
      <c r="M34" s="36">
        <f t="shared" si="5"/>
        <v>1.9</v>
      </c>
      <c r="N34" s="36">
        <f t="shared" si="5"/>
        <v>1.9</v>
      </c>
      <c r="O34" s="36">
        <f t="shared" si="5"/>
        <v>1.6</v>
      </c>
    </row>
    <row r="35" spans="1:15" s="28" customFormat="1" ht="11.25">
      <c r="A35" s="63">
        <v>2017</v>
      </c>
      <c r="B35" s="64"/>
      <c r="C35" s="36">
        <f aca="true" t="shared" si="6" ref="C35:O35">IF(C18=0," ",ROUND(ROUND(C18,1)*100/ROUND(C17,1)-100,1))</f>
        <v>1.6</v>
      </c>
      <c r="D35" s="36">
        <f t="shared" si="6"/>
        <v>1.6</v>
      </c>
      <c r="E35" s="36">
        <f t="shared" si="6"/>
        <v>1.6</v>
      </c>
      <c r="F35" s="36">
        <f t="shared" si="6"/>
        <v>1.8</v>
      </c>
      <c r="G35" s="36">
        <f t="shared" si="6"/>
        <v>1.8</v>
      </c>
      <c r="H35" s="36">
        <f t="shared" si="6"/>
        <v>1.9</v>
      </c>
      <c r="I35" s="36">
        <f t="shared" si="6"/>
        <v>1.8</v>
      </c>
      <c r="J35" s="36">
        <f t="shared" si="6"/>
        <v>1.8</v>
      </c>
      <c r="K35" s="36">
        <f t="shared" si="6"/>
        <v>1.7</v>
      </c>
      <c r="L35" s="36">
        <f t="shared" si="6"/>
        <v>1.7</v>
      </c>
      <c r="M35" s="36">
        <f t="shared" si="6"/>
        <v>1.7</v>
      </c>
      <c r="N35" s="36">
        <f t="shared" si="6"/>
        <v>1.7</v>
      </c>
      <c r="O35" s="36">
        <f t="shared" si="6"/>
        <v>1.7</v>
      </c>
    </row>
    <row r="36" spans="1:15" s="28" customFormat="1" ht="11.25">
      <c r="A36" s="63">
        <v>2018</v>
      </c>
      <c r="B36" s="64"/>
      <c r="C36" s="36">
        <f aca="true" t="shared" si="7" ref="C36:O36">IF(C19=0," ",ROUND(ROUND(C19,1)*100/ROUND(C18,1)-100,1))</f>
        <v>2</v>
      </c>
      <c r="D36" s="36">
        <f t="shared" si="7"/>
        <v>1.8</v>
      </c>
      <c r="E36" s="36">
        <f t="shared" si="7"/>
        <v>1.8</v>
      </c>
      <c r="F36" s="36">
        <f t="shared" si="7"/>
        <v>1.8</v>
      </c>
      <c r="G36" s="36">
        <f t="shared" si="7"/>
        <v>1.7</v>
      </c>
      <c r="H36" s="36">
        <f t="shared" si="7"/>
        <v>1.7</v>
      </c>
      <c r="I36" s="36">
        <f t="shared" si="7"/>
        <v>1.8</v>
      </c>
      <c r="J36" s="36">
        <f t="shared" si="7"/>
        <v>1.9</v>
      </c>
      <c r="K36" s="36">
        <f t="shared" si="7"/>
        <v>1.7</v>
      </c>
      <c r="L36" s="36">
        <f t="shared" si="7"/>
        <v>1.7</v>
      </c>
      <c r="M36" s="36">
        <f t="shared" si="7"/>
        <v>1.8</v>
      </c>
      <c r="N36" s="36">
        <f t="shared" si="7"/>
        <v>1.8</v>
      </c>
      <c r="O36" s="36">
        <f t="shared" si="7"/>
        <v>1.8</v>
      </c>
    </row>
    <row r="37" spans="1:15" s="28" customFormat="1" ht="11.25">
      <c r="A37" s="63">
        <v>2019</v>
      </c>
      <c r="B37" s="64"/>
      <c r="C37" s="36">
        <f aca="true" t="shared" si="8" ref="C37:O37">IF(C20=0," ",ROUND(ROUND(C20,1)*100/ROUND(C19,1)-100,1))</f>
        <v>1.7</v>
      </c>
      <c r="D37" s="36" t="str">
        <f t="shared" si="8"/>
        <v> </v>
      </c>
      <c r="E37" s="36" t="str">
        <f t="shared" si="8"/>
        <v> </v>
      </c>
      <c r="F37" s="36" t="str">
        <f t="shared" si="8"/>
        <v> </v>
      </c>
      <c r="G37" s="36" t="str">
        <f t="shared" si="8"/>
        <v> </v>
      </c>
      <c r="H37" s="36" t="str">
        <f t="shared" si="8"/>
        <v> </v>
      </c>
      <c r="I37" s="36" t="str">
        <f t="shared" si="8"/>
        <v> </v>
      </c>
      <c r="J37" s="36" t="str">
        <f t="shared" si="8"/>
        <v> </v>
      </c>
      <c r="K37" s="36" t="str">
        <f t="shared" si="8"/>
        <v> </v>
      </c>
      <c r="L37" s="36" t="str">
        <f t="shared" si="8"/>
        <v> </v>
      </c>
      <c r="M37" s="36" t="str">
        <f t="shared" si="8"/>
        <v> </v>
      </c>
      <c r="N37" s="36" t="str">
        <f t="shared" si="8"/>
        <v> </v>
      </c>
      <c r="O37" s="36" t="str">
        <f t="shared" si="8"/>
        <v> </v>
      </c>
    </row>
    <row r="38" spans="1:15" s="28" customFormat="1" ht="11.25">
      <c r="A38" s="63"/>
      <c r="B38" s="67"/>
      <c r="C38" s="36" t="str">
        <f aca="true" t="shared" si="9" ref="C38:O38">IF(C21=0," ",ROUND(ROUND(C21,1)*100/ROUND(C20,1)-100,1))</f>
        <v> </v>
      </c>
      <c r="D38" s="36" t="str">
        <f t="shared" si="9"/>
        <v> </v>
      </c>
      <c r="E38" s="36" t="str">
        <f t="shared" si="9"/>
        <v> </v>
      </c>
      <c r="F38" s="36" t="str">
        <f t="shared" si="9"/>
        <v> </v>
      </c>
      <c r="G38" s="36" t="str">
        <f t="shared" si="9"/>
        <v> </v>
      </c>
      <c r="H38" s="36" t="str">
        <f t="shared" si="9"/>
        <v> </v>
      </c>
      <c r="I38" s="36" t="str">
        <f t="shared" si="9"/>
        <v> </v>
      </c>
      <c r="J38" s="36" t="str">
        <f t="shared" si="9"/>
        <v> </v>
      </c>
      <c r="K38" s="36" t="str">
        <f t="shared" si="9"/>
        <v> </v>
      </c>
      <c r="L38" s="36" t="str">
        <f t="shared" si="9"/>
        <v> </v>
      </c>
      <c r="M38" s="36" t="str">
        <f t="shared" si="9"/>
        <v> </v>
      </c>
      <c r="N38" s="36" t="str">
        <f t="shared" si="9"/>
        <v> </v>
      </c>
      <c r="O38" s="36" t="str">
        <f t="shared" si="9"/>
        <v> </v>
      </c>
    </row>
    <row r="39" s="28" customFormat="1" ht="11.25"/>
    <row r="40" spans="1:15" s="28" customFormat="1" ht="12">
      <c r="A40" s="47" t="s">
        <v>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>
      <c r="A42" s="47" t="s">
        <v>110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1.25"/>
    <row r="44" spans="1:15" s="28" customFormat="1" ht="12">
      <c r="A44" s="63">
        <v>2015</v>
      </c>
      <c r="B44" s="64"/>
      <c r="C44" s="65">
        <v>99.6</v>
      </c>
      <c r="D44" s="65">
        <v>99.6</v>
      </c>
      <c r="E44" s="65">
        <v>99.6</v>
      </c>
      <c r="F44" s="65">
        <v>99.7</v>
      </c>
      <c r="G44" s="65">
        <v>99.7</v>
      </c>
      <c r="H44" s="65">
        <v>99.7</v>
      </c>
      <c r="I44" s="65">
        <v>100.2</v>
      </c>
      <c r="J44" s="65">
        <v>100.2</v>
      </c>
      <c r="K44" s="65">
        <v>100.3</v>
      </c>
      <c r="L44" s="65">
        <v>100.4</v>
      </c>
      <c r="M44" s="65">
        <v>100.4</v>
      </c>
      <c r="N44" s="65">
        <v>100.4</v>
      </c>
      <c r="O44" s="65">
        <v>100</v>
      </c>
    </row>
    <row r="45" spans="1:15" s="28" customFormat="1" ht="12">
      <c r="A45" s="63">
        <v>2016</v>
      </c>
      <c r="B45" s="64"/>
      <c r="C45" s="65">
        <v>101.2</v>
      </c>
      <c r="D45" s="65">
        <v>101.1</v>
      </c>
      <c r="E45" s="65">
        <v>101.1</v>
      </c>
      <c r="F45" s="65">
        <v>101.3</v>
      </c>
      <c r="G45" s="65">
        <v>101.3</v>
      </c>
      <c r="H45" s="65">
        <v>101.6</v>
      </c>
      <c r="I45" s="65">
        <v>101.9</v>
      </c>
      <c r="J45" s="65">
        <v>101.9</v>
      </c>
      <c r="K45" s="65">
        <v>102</v>
      </c>
      <c r="L45" s="65">
        <v>102</v>
      </c>
      <c r="M45" s="65">
        <v>102</v>
      </c>
      <c r="N45" s="65">
        <v>102.1</v>
      </c>
      <c r="O45" s="65">
        <v>101.6</v>
      </c>
    </row>
    <row r="46" spans="1:15" s="28" customFormat="1" ht="12">
      <c r="A46" s="63">
        <v>2017</v>
      </c>
      <c r="B46" s="64"/>
      <c r="C46" s="65">
        <v>102.4</v>
      </c>
      <c r="D46" s="65">
        <v>102.4</v>
      </c>
      <c r="E46" s="65">
        <v>102.4</v>
      </c>
      <c r="F46" s="65">
        <v>102.7</v>
      </c>
      <c r="G46" s="65">
        <v>102.7</v>
      </c>
      <c r="H46" s="65">
        <v>102.8</v>
      </c>
      <c r="I46" s="65">
        <v>102.9</v>
      </c>
      <c r="J46" s="65">
        <v>102.9</v>
      </c>
      <c r="K46" s="65">
        <v>103</v>
      </c>
      <c r="L46" s="65">
        <v>103.1</v>
      </c>
      <c r="M46" s="65">
        <v>103.1</v>
      </c>
      <c r="N46" s="65">
        <v>103.1</v>
      </c>
      <c r="O46" s="65">
        <v>102.8</v>
      </c>
    </row>
    <row r="47" spans="1:15" s="28" customFormat="1" ht="12">
      <c r="A47" s="63">
        <v>2018</v>
      </c>
      <c r="B47" s="64"/>
      <c r="C47" s="65">
        <v>104.1</v>
      </c>
      <c r="D47" s="65">
        <v>104.1</v>
      </c>
      <c r="E47" s="65">
        <v>104.1</v>
      </c>
      <c r="F47" s="65">
        <v>104.3</v>
      </c>
      <c r="G47" s="65">
        <v>104.3</v>
      </c>
      <c r="H47" s="65">
        <v>104.6</v>
      </c>
      <c r="I47" s="65">
        <v>104.9</v>
      </c>
      <c r="J47" s="65">
        <v>104.9</v>
      </c>
      <c r="K47" s="65">
        <v>104.9</v>
      </c>
      <c r="L47" s="65">
        <v>105.3</v>
      </c>
      <c r="M47" s="65">
        <v>105.3</v>
      </c>
      <c r="N47" s="65">
        <v>105.3</v>
      </c>
      <c r="O47" s="65">
        <v>104.7</v>
      </c>
    </row>
    <row r="48" spans="1:15" s="28" customFormat="1" ht="12">
      <c r="A48" s="63">
        <v>2019</v>
      </c>
      <c r="B48" s="64"/>
      <c r="C48" s="65">
        <v>107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/>
    <row r="51" spans="1:15" s="28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/>
    <row r="53" spans="1:15" s="28" customFormat="1" ht="12">
      <c r="A53" s="63">
        <v>2015</v>
      </c>
      <c r="B53" s="64"/>
      <c r="C53" s="36">
        <v>0.2</v>
      </c>
      <c r="D53" s="36">
        <f>IF(D44=0," ",ROUND(ROUND(D44,1)*100/ROUND(C44,1)-100,1))</f>
        <v>0</v>
      </c>
      <c r="E53" s="36">
        <f>IF(E44=0," ",ROUND(ROUND(E44,1)*100/ROUND(D44,1)-100,1))</f>
        <v>0</v>
      </c>
      <c r="F53" s="36">
        <f>IF(F44=0," ",ROUND(ROUND(F44,1)*100/ROUND(E44,1)-100,1))</f>
        <v>0.1</v>
      </c>
      <c r="G53" s="36">
        <f>IF(G44=0," ",ROUND(ROUND(G44,1)*100/ROUND(F44,1)-100,1))</f>
        <v>0</v>
      </c>
      <c r="H53" s="36">
        <f>IF(H44=0," ",ROUND(ROUND(H44,1)*100/ROUND(G44,1)-100,1))</f>
        <v>0</v>
      </c>
      <c r="I53" s="36">
        <f>IF(I44=0," ",ROUND(ROUND(I44,1)*100/ROUND(H44,1)-100,1))</f>
        <v>0.5</v>
      </c>
      <c r="J53" s="36">
        <f>IF(J44=0," ",ROUND(ROUND(J44,1)*100/ROUND(I44,1)-100,1))</f>
        <v>0</v>
      </c>
      <c r="K53" s="36">
        <f>IF(K44=0," ",ROUND(ROUND(K44,1)*100/ROUND(J44,1)-100,1))</f>
        <v>0.1</v>
      </c>
      <c r="L53" s="36">
        <f>IF(L44=0," ",ROUND(ROUND(L44,1)*100/ROUND(K44,1)-100,1))</f>
        <v>0.1</v>
      </c>
      <c r="M53" s="36">
        <f>IF(M44=0," ",ROUND(ROUND(M44,1)*100/ROUND(L44,1)-100,1))</f>
        <v>0</v>
      </c>
      <c r="N53" s="36">
        <f>IF(N44=0," ",ROUND(ROUND(N44,1)*100/ROUND(M44,1)-100,1))</f>
        <v>0</v>
      </c>
      <c r="O53" s="45" t="s">
        <v>15</v>
      </c>
    </row>
    <row r="54" spans="1:15" s="28" customFormat="1" ht="12">
      <c r="A54" s="63">
        <v>2016</v>
      </c>
      <c r="B54" s="64"/>
      <c r="C54" s="36">
        <f>IF(C45=0," ",ROUND(ROUND(C45,1)*100/ROUND(N44,1)-100,1))</f>
        <v>0.8</v>
      </c>
      <c r="D54" s="36">
        <f aca="true" t="shared" si="10" ref="D54:N54">IF(D45=0," ",ROUND(ROUND(D45,1)*100/ROUND(C45,1)-100,1))</f>
        <v>-0.1</v>
      </c>
      <c r="E54" s="36">
        <f t="shared" si="10"/>
        <v>0</v>
      </c>
      <c r="F54" s="36">
        <f t="shared" si="10"/>
        <v>0.2</v>
      </c>
      <c r="G54" s="36">
        <f t="shared" si="10"/>
        <v>0</v>
      </c>
      <c r="H54" s="36">
        <f t="shared" si="10"/>
        <v>0.3</v>
      </c>
      <c r="I54" s="36">
        <f t="shared" si="10"/>
        <v>0.3</v>
      </c>
      <c r="J54" s="36">
        <f t="shared" si="10"/>
        <v>0</v>
      </c>
      <c r="K54" s="36">
        <f t="shared" si="10"/>
        <v>0.1</v>
      </c>
      <c r="L54" s="36">
        <f t="shared" si="10"/>
        <v>0</v>
      </c>
      <c r="M54" s="36">
        <f t="shared" si="10"/>
        <v>0</v>
      </c>
      <c r="N54" s="36">
        <f t="shared" si="10"/>
        <v>0.1</v>
      </c>
      <c r="O54" s="68" t="s">
        <v>15</v>
      </c>
    </row>
    <row r="55" spans="1:15" s="28" customFormat="1" ht="12">
      <c r="A55" s="63">
        <v>2017</v>
      </c>
      <c r="B55" s="64"/>
      <c r="C55" s="36">
        <f>IF(C46=0," ",ROUND(ROUND(C46,1)*100/ROUND(N45,1)-100,1))</f>
        <v>0.3</v>
      </c>
      <c r="D55" s="36">
        <f aca="true" t="shared" si="11" ref="D55:N55">IF(D46=0," ",ROUND(ROUND(D46,1)*100/ROUND(C46,1)-100,1))</f>
        <v>0</v>
      </c>
      <c r="E55" s="36">
        <f t="shared" si="11"/>
        <v>0</v>
      </c>
      <c r="F55" s="36">
        <f t="shared" si="11"/>
        <v>0.3</v>
      </c>
      <c r="G55" s="36">
        <f t="shared" si="11"/>
        <v>0</v>
      </c>
      <c r="H55" s="36">
        <f t="shared" si="11"/>
        <v>0.1</v>
      </c>
      <c r="I55" s="36">
        <f t="shared" si="11"/>
        <v>0.1</v>
      </c>
      <c r="J55" s="36">
        <f t="shared" si="11"/>
        <v>0</v>
      </c>
      <c r="K55" s="36">
        <f t="shared" si="11"/>
        <v>0.1</v>
      </c>
      <c r="L55" s="36">
        <f t="shared" si="11"/>
        <v>0.1</v>
      </c>
      <c r="M55" s="36">
        <f t="shared" si="11"/>
        <v>0</v>
      </c>
      <c r="N55" s="36">
        <f t="shared" si="11"/>
        <v>0</v>
      </c>
      <c r="O55" s="68" t="s">
        <v>15</v>
      </c>
    </row>
    <row r="56" spans="1:15" s="28" customFormat="1" ht="12">
      <c r="A56" s="63">
        <v>2018</v>
      </c>
      <c r="B56" s="64"/>
      <c r="C56" s="36">
        <f>IF(C47=0," ",ROUND(ROUND(C47,1)*100/ROUND(N46,1)-100,1))</f>
        <v>1</v>
      </c>
      <c r="D56" s="36">
        <f aca="true" t="shared" si="12" ref="D56:N56">IF(D47=0," ",ROUND(ROUND(D47,1)*100/ROUND(C47,1)-100,1))</f>
        <v>0</v>
      </c>
      <c r="E56" s="36">
        <f t="shared" si="12"/>
        <v>0</v>
      </c>
      <c r="F56" s="36">
        <f t="shared" si="12"/>
        <v>0.2</v>
      </c>
      <c r="G56" s="36">
        <f t="shared" si="12"/>
        <v>0</v>
      </c>
      <c r="H56" s="36">
        <f t="shared" si="12"/>
        <v>0.3</v>
      </c>
      <c r="I56" s="36">
        <f t="shared" si="12"/>
        <v>0.3</v>
      </c>
      <c r="J56" s="36">
        <f t="shared" si="12"/>
        <v>0</v>
      </c>
      <c r="K56" s="36">
        <f t="shared" si="12"/>
        <v>0</v>
      </c>
      <c r="L56" s="36">
        <f t="shared" si="12"/>
        <v>0.4</v>
      </c>
      <c r="M56" s="36">
        <f t="shared" si="12"/>
        <v>0</v>
      </c>
      <c r="N56" s="36">
        <f t="shared" si="12"/>
        <v>0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1.6</v>
      </c>
      <c r="D57" s="36" t="str">
        <f aca="true" t="shared" si="13" ref="D57:N57">IF(D48=0," ",ROUND(ROUND(D48,1)*100/ROUND(C48,1)-100,1))</f>
        <v> </v>
      </c>
      <c r="E57" s="36" t="str">
        <f t="shared" si="13"/>
        <v> </v>
      </c>
      <c r="F57" s="36" t="str">
        <f t="shared" si="13"/>
        <v> </v>
      </c>
      <c r="G57" s="36" t="str">
        <f t="shared" si="13"/>
        <v> </v>
      </c>
      <c r="H57" s="36" t="str">
        <f t="shared" si="13"/>
        <v> </v>
      </c>
      <c r="I57" s="36" t="str">
        <f t="shared" si="13"/>
        <v> </v>
      </c>
      <c r="J57" s="36" t="str">
        <f t="shared" si="13"/>
        <v> </v>
      </c>
      <c r="K57" s="36" t="str">
        <f t="shared" si="13"/>
        <v> </v>
      </c>
      <c r="L57" s="36" t="str">
        <f t="shared" si="13"/>
        <v> </v>
      </c>
      <c r="M57" s="36" t="str">
        <f t="shared" si="13"/>
        <v> </v>
      </c>
      <c r="N57" s="36" t="str">
        <f t="shared" si="13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4" ref="D58:N58">IF(D49=0," ",ROUND(ROUND(D49,1)*100/ROUND(C49,1)-100,1))</f>
        <v> </v>
      </c>
      <c r="E58" s="36" t="str">
        <f t="shared" si="14"/>
        <v> </v>
      </c>
      <c r="F58" s="36" t="str">
        <f t="shared" si="14"/>
        <v> </v>
      </c>
      <c r="G58" s="36" t="str">
        <f t="shared" si="14"/>
        <v> </v>
      </c>
      <c r="H58" s="36" t="str">
        <f t="shared" si="14"/>
        <v> </v>
      </c>
      <c r="I58" s="36" t="str">
        <f t="shared" si="14"/>
        <v> </v>
      </c>
      <c r="J58" s="36" t="str">
        <f t="shared" si="14"/>
        <v> </v>
      </c>
      <c r="K58" s="36" t="str">
        <f t="shared" si="14"/>
        <v> </v>
      </c>
      <c r="L58" s="36" t="str">
        <f t="shared" si="14"/>
        <v> </v>
      </c>
      <c r="M58" s="36" t="str">
        <f t="shared" si="14"/>
        <v> </v>
      </c>
      <c r="N58" s="36" t="str">
        <f t="shared" si="14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63">
        <v>2016</v>
      </c>
      <c r="B62" s="64"/>
      <c r="C62" s="36">
        <f aca="true" t="shared" si="15" ref="C62:N66">IF(C45=0," ",ROUND(ROUND(C45,1)*100/ROUND(C44,1)-100,1))</f>
        <v>1.6</v>
      </c>
      <c r="D62" s="36">
        <f t="shared" si="15"/>
        <v>1.5</v>
      </c>
      <c r="E62" s="36">
        <f t="shared" si="15"/>
        <v>1.5</v>
      </c>
      <c r="F62" s="36">
        <f t="shared" si="15"/>
        <v>1.6</v>
      </c>
      <c r="G62" s="36">
        <f t="shared" si="15"/>
        <v>1.6</v>
      </c>
      <c r="H62" s="36">
        <f t="shared" si="15"/>
        <v>1.9</v>
      </c>
      <c r="I62" s="36">
        <f t="shared" si="15"/>
        <v>1.7</v>
      </c>
      <c r="J62" s="36">
        <f t="shared" si="15"/>
        <v>1.7</v>
      </c>
      <c r="K62" s="36">
        <f t="shared" si="15"/>
        <v>1.7</v>
      </c>
      <c r="L62" s="36">
        <f t="shared" si="15"/>
        <v>1.6</v>
      </c>
      <c r="M62" s="36">
        <f t="shared" si="15"/>
        <v>1.6</v>
      </c>
      <c r="N62" s="36">
        <f t="shared" si="15"/>
        <v>1.7</v>
      </c>
      <c r="O62" s="36">
        <f>IF(O45=0," ",ROUND(ROUND(O45,1)*100/ROUND(O44,1)-100,1))</f>
        <v>1.6</v>
      </c>
    </row>
    <row r="63" spans="1:15" ht="12">
      <c r="A63" s="63">
        <v>2017</v>
      </c>
      <c r="B63" s="64"/>
      <c r="C63" s="36">
        <f t="shared" si="15"/>
        <v>1.2</v>
      </c>
      <c r="D63" s="36">
        <f t="shared" si="15"/>
        <v>1.3</v>
      </c>
      <c r="E63" s="36">
        <f t="shared" si="15"/>
        <v>1.3</v>
      </c>
      <c r="F63" s="36">
        <f t="shared" si="15"/>
        <v>1.4</v>
      </c>
      <c r="G63" s="36">
        <f t="shared" si="15"/>
        <v>1.4</v>
      </c>
      <c r="H63" s="36">
        <f t="shared" si="15"/>
        <v>1.2</v>
      </c>
      <c r="I63" s="36">
        <f t="shared" si="15"/>
        <v>1</v>
      </c>
      <c r="J63" s="36">
        <f t="shared" si="15"/>
        <v>1</v>
      </c>
      <c r="K63" s="36">
        <f t="shared" si="15"/>
        <v>1</v>
      </c>
      <c r="L63" s="36">
        <f t="shared" si="15"/>
        <v>1.1</v>
      </c>
      <c r="M63" s="36">
        <f t="shared" si="15"/>
        <v>1.1</v>
      </c>
      <c r="N63" s="36">
        <f t="shared" si="15"/>
        <v>1</v>
      </c>
      <c r="O63" s="36">
        <f>IF(O46=0," ",ROUND(ROUND(O46,1)*100/ROUND(O45,1)-100,1))</f>
        <v>1.2</v>
      </c>
    </row>
    <row r="64" spans="1:15" ht="12">
      <c r="A64" s="63">
        <v>2018</v>
      </c>
      <c r="B64" s="64"/>
      <c r="C64" s="36">
        <f t="shared" si="15"/>
        <v>1.7</v>
      </c>
      <c r="D64" s="36">
        <f t="shared" si="15"/>
        <v>1.7</v>
      </c>
      <c r="E64" s="36">
        <f t="shared" si="15"/>
        <v>1.7</v>
      </c>
      <c r="F64" s="36">
        <f t="shared" si="15"/>
        <v>1.6</v>
      </c>
      <c r="G64" s="36">
        <f t="shared" si="15"/>
        <v>1.6</v>
      </c>
      <c r="H64" s="36">
        <f t="shared" si="15"/>
        <v>1.8</v>
      </c>
      <c r="I64" s="36">
        <f t="shared" si="15"/>
        <v>1.9</v>
      </c>
      <c r="J64" s="36">
        <f t="shared" si="15"/>
        <v>1.9</v>
      </c>
      <c r="K64" s="36">
        <f t="shared" si="15"/>
        <v>1.8</v>
      </c>
      <c r="L64" s="36">
        <f t="shared" si="15"/>
        <v>2.1</v>
      </c>
      <c r="M64" s="36">
        <f t="shared" si="15"/>
        <v>2.1</v>
      </c>
      <c r="N64" s="36">
        <f t="shared" si="15"/>
        <v>2.1</v>
      </c>
      <c r="O64" s="36">
        <f>IF(O47=0," ",ROUND(ROUND(O47,1)*100/ROUND(O46,1)-100,1))</f>
        <v>1.8</v>
      </c>
    </row>
    <row r="65" spans="1:15" ht="12">
      <c r="A65" s="63">
        <v>2019</v>
      </c>
      <c r="B65" s="64"/>
      <c r="C65" s="36">
        <f t="shared" si="15"/>
        <v>2.8</v>
      </c>
      <c r="D65" s="36" t="str">
        <f t="shared" si="15"/>
        <v> </v>
      </c>
      <c r="E65" s="36" t="str">
        <f t="shared" si="15"/>
        <v> </v>
      </c>
      <c r="F65" s="36" t="str">
        <f t="shared" si="15"/>
        <v> </v>
      </c>
      <c r="G65" s="36" t="str">
        <f t="shared" si="15"/>
        <v> </v>
      </c>
      <c r="H65" s="36" t="str">
        <f t="shared" si="15"/>
        <v> </v>
      </c>
      <c r="I65" s="36" t="str">
        <f t="shared" si="15"/>
        <v> </v>
      </c>
      <c r="J65" s="36" t="str">
        <f t="shared" si="15"/>
        <v> </v>
      </c>
      <c r="K65" s="36" t="str">
        <f t="shared" si="15"/>
        <v> </v>
      </c>
      <c r="L65" s="36" t="str">
        <f t="shared" si="15"/>
        <v> </v>
      </c>
      <c r="M65" s="36" t="str">
        <f t="shared" si="15"/>
        <v> </v>
      </c>
      <c r="N65" s="36" t="str">
        <f t="shared" si="15"/>
        <v> </v>
      </c>
      <c r="O65" s="36" t="str">
        <f>IF(O48=0," ",ROUND(ROUND(O48,1)*100/ROUND(O47,1)-100,1))</f>
        <v> </v>
      </c>
    </row>
    <row r="66" spans="1:15" ht="12">
      <c r="A66" s="63"/>
      <c r="B66" s="67"/>
      <c r="C66" s="36" t="str">
        <f t="shared" si="15"/>
        <v> </v>
      </c>
      <c r="D66" s="36" t="str">
        <f t="shared" si="15"/>
        <v> </v>
      </c>
      <c r="E66" s="36" t="str">
        <f t="shared" si="15"/>
        <v> </v>
      </c>
      <c r="F66" s="36" t="str">
        <f t="shared" si="15"/>
        <v> </v>
      </c>
      <c r="G66" s="36" t="str">
        <f t="shared" si="15"/>
        <v> </v>
      </c>
      <c r="H66" s="36" t="str">
        <f t="shared" si="15"/>
        <v> </v>
      </c>
      <c r="I66" s="36" t="str">
        <f t="shared" si="15"/>
        <v> </v>
      </c>
      <c r="J66" s="36" t="str">
        <f t="shared" si="15"/>
        <v> </v>
      </c>
      <c r="K66" s="36" t="str">
        <f t="shared" si="15"/>
        <v> </v>
      </c>
      <c r="L66" s="36" t="str">
        <f t="shared" si="15"/>
        <v> </v>
      </c>
      <c r="M66" s="36" t="str">
        <f t="shared" si="15"/>
        <v> </v>
      </c>
      <c r="N66" s="36" t="str">
        <f t="shared" si="15"/>
        <v> </v>
      </c>
      <c r="O66" s="36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70" sqref="A70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"/>
    <row r="3" spans="1:15" s="28" customFormat="1" ht="11.25">
      <c r="A3" s="97" t="s">
        <v>70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68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34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111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97.9</v>
      </c>
      <c r="D16" s="65">
        <v>99</v>
      </c>
      <c r="E16" s="65">
        <v>100.3</v>
      </c>
      <c r="F16" s="65">
        <v>101</v>
      </c>
      <c r="G16" s="65">
        <v>101.8</v>
      </c>
      <c r="H16" s="65">
        <v>101.6</v>
      </c>
      <c r="I16" s="65">
        <v>101.7</v>
      </c>
      <c r="J16" s="65">
        <v>100.5</v>
      </c>
      <c r="K16" s="65">
        <v>99.3</v>
      </c>
      <c r="L16" s="65">
        <v>99.1</v>
      </c>
      <c r="M16" s="65">
        <v>99.5</v>
      </c>
      <c r="N16" s="65">
        <v>98.3</v>
      </c>
      <c r="O16" s="65">
        <v>100</v>
      </c>
    </row>
    <row r="17" spans="1:15" s="28" customFormat="1" ht="11.25">
      <c r="A17" s="63">
        <v>2016</v>
      </c>
      <c r="B17" s="64"/>
      <c r="C17" s="65">
        <v>97.4</v>
      </c>
      <c r="D17" s="65">
        <v>96.8</v>
      </c>
      <c r="E17" s="65">
        <v>96.9</v>
      </c>
      <c r="F17" s="65">
        <v>97.8</v>
      </c>
      <c r="G17" s="65">
        <v>98.7</v>
      </c>
      <c r="H17" s="65">
        <v>99.8</v>
      </c>
      <c r="I17" s="65">
        <v>99.4</v>
      </c>
      <c r="J17" s="65">
        <v>98.6</v>
      </c>
      <c r="K17" s="65">
        <v>99.4</v>
      </c>
      <c r="L17" s="65">
        <v>100.2</v>
      </c>
      <c r="M17" s="65">
        <v>100</v>
      </c>
      <c r="N17" s="65">
        <v>100.9</v>
      </c>
      <c r="O17" s="65">
        <v>98.8</v>
      </c>
    </row>
    <row r="18" spans="1:15" s="28" customFormat="1" ht="11.25">
      <c r="A18" s="63">
        <v>2017</v>
      </c>
      <c r="B18" s="64"/>
      <c r="C18" s="65">
        <v>101.4</v>
      </c>
      <c r="D18" s="65">
        <v>101.6</v>
      </c>
      <c r="E18" s="65">
        <v>101.6</v>
      </c>
      <c r="F18" s="65">
        <v>102</v>
      </c>
      <c r="G18" s="65">
        <v>101.3</v>
      </c>
      <c r="H18" s="65">
        <v>101</v>
      </c>
      <c r="I18" s="65">
        <v>100.8</v>
      </c>
      <c r="J18" s="65">
        <v>101.2</v>
      </c>
      <c r="K18" s="65">
        <v>101.9</v>
      </c>
      <c r="L18" s="65">
        <v>101.1</v>
      </c>
      <c r="M18" s="65">
        <v>101.9</v>
      </c>
      <c r="N18" s="65">
        <v>101.7</v>
      </c>
      <c r="O18" s="65">
        <v>101.5</v>
      </c>
    </row>
    <row r="19" spans="1:15" s="28" customFormat="1" ht="11.25">
      <c r="A19" s="63">
        <v>2018</v>
      </c>
      <c r="B19" s="64"/>
      <c r="C19" s="65">
        <v>101.8</v>
      </c>
      <c r="D19" s="65">
        <v>102.2</v>
      </c>
      <c r="E19" s="65">
        <v>101.8</v>
      </c>
      <c r="F19" s="65">
        <v>103</v>
      </c>
      <c r="G19" s="65">
        <v>103.9</v>
      </c>
      <c r="H19" s="65">
        <v>104.8</v>
      </c>
      <c r="I19" s="65">
        <v>104.9</v>
      </c>
      <c r="J19" s="65">
        <v>105.2</v>
      </c>
      <c r="K19" s="65">
        <v>106.7</v>
      </c>
      <c r="L19" s="65">
        <v>107.5</v>
      </c>
      <c r="M19" s="65">
        <v>108.6</v>
      </c>
      <c r="N19" s="65">
        <v>106.8</v>
      </c>
      <c r="O19" s="65">
        <v>104.8</v>
      </c>
    </row>
    <row r="20" spans="1:15" s="28" customFormat="1" ht="11.25">
      <c r="A20" s="63">
        <v>2019</v>
      </c>
      <c r="B20" s="64"/>
      <c r="C20" s="65">
        <v>104.1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>
      <c r="O22" s="28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36">
        <v>-1.8</v>
      </c>
      <c r="D25" s="36">
        <f>IF(D16=0," ",ROUND(ROUND(D16,1)*100/ROUND(C16,1)-100,1))</f>
        <v>1.1</v>
      </c>
      <c r="E25" s="36">
        <f>IF(E16=0," ",ROUND(ROUND(E16,1)*100/ROUND(D16,1)-100,1))</f>
        <v>1.3</v>
      </c>
      <c r="F25" s="36">
        <f>IF(F16=0," ",ROUND(ROUND(F16,1)*100/ROUND(E16,1)-100,1))</f>
        <v>0.7</v>
      </c>
      <c r="G25" s="36">
        <f>IF(G16=0," ",ROUND(ROUND(G16,1)*100/ROUND(F16,1)-100,1))</f>
        <v>0.8</v>
      </c>
      <c r="H25" s="36">
        <f>IF(H16=0," ",ROUND(ROUND(H16,1)*100/ROUND(G16,1)-100,1))</f>
        <v>-0.2</v>
      </c>
      <c r="I25" s="36">
        <f>IF(I16=0," ",ROUND(ROUND(I16,1)*100/ROUND(H16,1)-100,1))</f>
        <v>0.1</v>
      </c>
      <c r="J25" s="36">
        <f>IF(J16=0," ",ROUND(ROUND(J16,1)*100/ROUND(I16,1)-100,1))</f>
        <v>-1.2</v>
      </c>
      <c r="K25" s="36">
        <f>IF(K16=0," ",ROUND(ROUND(K16,1)*100/ROUND(J16,1)-100,1))</f>
        <v>-1.2</v>
      </c>
      <c r="L25" s="36">
        <f>IF(L16=0," ",ROUND(ROUND(L16,1)*100/ROUND(K16,1)-100,1))</f>
        <v>-0.2</v>
      </c>
      <c r="M25" s="36">
        <f>IF(M16=0," ",ROUND(ROUND(M16,1)*100/ROUND(L16,1)-100,1))</f>
        <v>0.4</v>
      </c>
      <c r="N25" s="36">
        <f>IF(N16=0," ",ROUND(ROUND(N16,1)*100/ROUND(M16,1)-100,1))</f>
        <v>-1.2</v>
      </c>
      <c r="O25" s="45" t="s">
        <v>15</v>
      </c>
    </row>
    <row r="26" spans="1:15" s="28" customFormat="1" ht="12">
      <c r="A26" s="63">
        <v>2016</v>
      </c>
      <c r="B26" s="64"/>
      <c r="C26" s="36">
        <f>IF(C17=0," ",ROUND(ROUND(C17,1)*100/ROUND(N16,1)-100,1))</f>
        <v>-0.9</v>
      </c>
      <c r="D26" s="36">
        <f aca="true" t="shared" si="0" ref="D26:N26">IF(D17=0," ",ROUND(ROUND(D17,1)*100/ROUND(C17,1)-100,1))</f>
        <v>-0.6</v>
      </c>
      <c r="E26" s="36">
        <f t="shared" si="0"/>
        <v>0.1</v>
      </c>
      <c r="F26" s="36">
        <f t="shared" si="0"/>
        <v>0.9</v>
      </c>
      <c r="G26" s="36">
        <f t="shared" si="0"/>
        <v>0.9</v>
      </c>
      <c r="H26" s="36">
        <f t="shared" si="0"/>
        <v>1.1</v>
      </c>
      <c r="I26" s="36">
        <f t="shared" si="0"/>
        <v>-0.4</v>
      </c>
      <c r="J26" s="36">
        <f t="shared" si="0"/>
        <v>-0.8</v>
      </c>
      <c r="K26" s="36">
        <f t="shared" si="0"/>
        <v>0.8</v>
      </c>
      <c r="L26" s="36">
        <f t="shared" si="0"/>
        <v>0.8</v>
      </c>
      <c r="M26" s="36">
        <f t="shared" si="0"/>
        <v>-0.2</v>
      </c>
      <c r="N26" s="36">
        <f t="shared" si="0"/>
        <v>0.9</v>
      </c>
      <c r="O26" s="68" t="s">
        <v>15</v>
      </c>
    </row>
    <row r="27" spans="1:15" s="28" customFormat="1" ht="12">
      <c r="A27" s="63">
        <v>2017</v>
      </c>
      <c r="B27" s="64"/>
      <c r="C27" s="36">
        <f>IF(C18=0," ",ROUND(ROUND(C18,1)*100/ROUND(N17,1)-100,1))</f>
        <v>0.5</v>
      </c>
      <c r="D27" s="36">
        <f aca="true" t="shared" si="1" ref="D27:N27">IF(D18=0," ",ROUND(ROUND(D18,1)*100/ROUND(C18,1)-100,1))</f>
        <v>0.2</v>
      </c>
      <c r="E27" s="36">
        <f t="shared" si="1"/>
        <v>0</v>
      </c>
      <c r="F27" s="36">
        <f t="shared" si="1"/>
        <v>0.4</v>
      </c>
      <c r="G27" s="36">
        <f t="shared" si="1"/>
        <v>-0.7</v>
      </c>
      <c r="H27" s="36">
        <f t="shared" si="1"/>
        <v>-0.3</v>
      </c>
      <c r="I27" s="36">
        <f t="shared" si="1"/>
        <v>-0.2</v>
      </c>
      <c r="J27" s="36">
        <f t="shared" si="1"/>
        <v>0.4</v>
      </c>
      <c r="K27" s="36">
        <f t="shared" si="1"/>
        <v>0.7</v>
      </c>
      <c r="L27" s="36">
        <f t="shared" si="1"/>
        <v>-0.8</v>
      </c>
      <c r="M27" s="36">
        <f t="shared" si="1"/>
        <v>0.8</v>
      </c>
      <c r="N27" s="36">
        <f t="shared" si="1"/>
        <v>-0.2</v>
      </c>
      <c r="O27" s="68" t="s">
        <v>15</v>
      </c>
    </row>
    <row r="28" spans="1:15" s="28" customFormat="1" ht="12">
      <c r="A28" s="63">
        <v>2018</v>
      </c>
      <c r="B28" s="64"/>
      <c r="C28" s="36">
        <f>IF(C19=0," ",ROUND(ROUND(C19,1)*100/ROUND(N18,1)-100,1))</f>
        <v>0.1</v>
      </c>
      <c r="D28" s="36">
        <f aca="true" t="shared" si="2" ref="D28:N28">IF(D19=0," ",ROUND(ROUND(D19,1)*100/ROUND(C19,1)-100,1))</f>
        <v>0.4</v>
      </c>
      <c r="E28" s="36">
        <f t="shared" si="2"/>
        <v>-0.4</v>
      </c>
      <c r="F28" s="36">
        <f t="shared" si="2"/>
        <v>1.2</v>
      </c>
      <c r="G28" s="36">
        <f t="shared" si="2"/>
        <v>0.9</v>
      </c>
      <c r="H28" s="36">
        <f t="shared" si="2"/>
        <v>0.9</v>
      </c>
      <c r="I28" s="36">
        <f t="shared" si="2"/>
        <v>0.1</v>
      </c>
      <c r="J28" s="36">
        <f t="shared" si="2"/>
        <v>0.3</v>
      </c>
      <c r="K28" s="36">
        <f t="shared" si="2"/>
        <v>1.4</v>
      </c>
      <c r="L28" s="36">
        <f t="shared" si="2"/>
        <v>0.7</v>
      </c>
      <c r="M28" s="36">
        <f t="shared" si="2"/>
        <v>1</v>
      </c>
      <c r="N28" s="36">
        <f t="shared" si="2"/>
        <v>-1.7</v>
      </c>
      <c r="O28" s="68" t="s">
        <v>15</v>
      </c>
    </row>
    <row r="29" spans="1:15" s="28" customFormat="1" ht="12">
      <c r="A29" s="63">
        <v>2019</v>
      </c>
      <c r="B29" s="64"/>
      <c r="C29" s="36">
        <f>IF(C20=0," ",ROUND(ROUND(C20,1)*100/ROUND(N19,1)-100,1))</f>
        <v>-2.5</v>
      </c>
      <c r="D29" s="36" t="str">
        <f aca="true" t="shared" si="3" ref="D29:N29">IF(D20=0," ",ROUND(ROUND(D20,1)*100/ROUND(C20,1)-100,1))</f>
        <v> </v>
      </c>
      <c r="E29" s="36" t="str">
        <f t="shared" si="3"/>
        <v> </v>
      </c>
      <c r="F29" s="36" t="str">
        <f t="shared" si="3"/>
        <v> </v>
      </c>
      <c r="G29" s="36" t="str">
        <f t="shared" si="3"/>
        <v> </v>
      </c>
      <c r="H29" s="36" t="str">
        <f t="shared" si="3"/>
        <v> </v>
      </c>
      <c r="I29" s="36" t="str">
        <f t="shared" si="3"/>
        <v> </v>
      </c>
      <c r="J29" s="36" t="str">
        <f t="shared" si="3"/>
        <v> </v>
      </c>
      <c r="K29" s="36" t="str">
        <f t="shared" si="3"/>
        <v> </v>
      </c>
      <c r="L29" s="36" t="str">
        <f t="shared" si="3"/>
        <v> </v>
      </c>
      <c r="M29" s="36" t="str">
        <f t="shared" si="3"/>
        <v> </v>
      </c>
      <c r="N29" s="36" t="str">
        <f t="shared" si="3"/>
        <v> </v>
      </c>
      <c r="O29" s="68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4" ref="D30:N30">IF(D21=0," ",ROUND(ROUND(D21,1)*100/ROUND(C21,1)-100,1))</f>
        <v> </v>
      </c>
      <c r="E30" s="36" t="str">
        <f t="shared" si="4"/>
        <v> </v>
      </c>
      <c r="F30" s="36" t="str">
        <f t="shared" si="4"/>
        <v> </v>
      </c>
      <c r="G30" s="36" t="str">
        <f t="shared" si="4"/>
        <v> </v>
      </c>
      <c r="H30" s="36" t="str">
        <f t="shared" si="4"/>
        <v> </v>
      </c>
      <c r="I30" s="36" t="str">
        <f t="shared" si="4"/>
        <v> </v>
      </c>
      <c r="J30" s="36" t="str">
        <f t="shared" si="4"/>
        <v> </v>
      </c>
      <c r="K30" s="36" t="str">
        <f t="shared" si="4"/>
        <v> </v>
      </c>
      <c r="L30" s="36" t="str">
        <f t="shared" si="4"/>
        <v> </v>
      </c>
      <c r="M30" s="36" t="str">
        <f t="shared" si="4"/>
        <v> </v>
      </c>
      <c r="N30" s="36" t="str">
        <f t="shared" si="4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5" ref="C34:O34">IF(C17=0," ",ROUND(ROUND(C17,1)*100/ROUND(C16,1)-100,1))</f>
        <v>-0.5</v>
      </c>
      <c r="D34" s="36">
        <f t="shared" si="5"/>
        <v>-2.2</v>
      </c>
      <c r="E34" s="36">
        <f t="shared" si="5"/>
        <v>-3.4</v>
      </c>
      <c r="F34" s="36">
        <f t="shared" si="5"/>
        <v>-3.2</v>
      </c>
      <c r="G34" s="36">
        <f t="shared" si="5"/>
        <v>-3</v>
      </c>
      <c r="H34" s="36">
        <f t="shared" si="5"/>
        <v>-1.8</v>
      </c>
      <c r="I34" s="36">
        <f t="shared" si="5"/>
        <v>-2.3</v>
      </c>
      <c r="J34" s="36">
        <f t="shared" si="5"/>
        <v>-1.9</v>
      </c>
      <c r="K34" s="36">
        <f t="shared" si="5"/>
        <v>0.1</v>
      </c>
      <c r="L34" s="36">
        <f t="shared" si="5"/>
        <v>1.1</v>
      </c>
      <c r="M34" s="36">
        <f t="shared" si="5"/>
        <v>0.5</v>
      </c>
      <c r="N34" s="36">
        <f t="shared" si="5"/>
        <v>2.6</v>
      </c>
      <c r="O34" s="36">
        <f t="shared" si="5"/>
        <v>-1.2</v>
      </c>
    </row>
    <row r="35" spans="1:15" s="28" customFormat="1" ht="11.25">
      <c r="A35" s="63">
        <v>2017</v>
      </c>
      <c r="B35" s="64"/>
      <c r="C35" s="36">
        <f aca="true" t="shared" si="6" ref="C35:O35">IF(C18=0," ",ROUND(ROUND(C18,1)*100/ROUND(C17,1)-100,1))</f>
        <v>4.1</v>
      </c>
      <c r="D35" s="36">
        <f t="shared" si="6"/>
        <v>5</v>
      </c>
      <c r="E35" s="36">
        <f t="shared" si="6"/>
        <v>4.9</v>
      </c>
      <c r="F35" s="36">
        <f t="shared" si="6"/>
        <v>4.3</v>
      </c>
      <c r="G35" s="36">
        <f t="shared" si="6"/>
        <v>2.6</v>
      </c>
      <c r="H35" s="36">
        <f t="shared" si="6"/>
        <v>1.2</v>
      </c>
      <c r="I35" s="36">
        <f t="shared" si="6"/>
        <v>1.4</v>
      </c>
      <c r="J35" s="36">
        <f t="shared" si="6"/>
        <v>2.6</v>
      </c>
      <c r="K35" s="36">
        <f t="shared" si="6"/>
        <v>2.5</v>
      </c>
      <c r="L35" s="36">
        <f t="shared" si="6"/>
        <v>0.9</v>
      </c>
      <c r="M35" s="36">
        <f t="shared" si="6"/>
        <v>1.9</v>
      </c>
      <c r="N35" s="36">
        <f t="shared" si="6"/>
        <v>0.8</v>
      </c>
      <c r="O35" s="36">
        <f t="shared" si="6"/>
        <v>2.7</v>
      </c>
    </row>
    <row r="36" spans="1:15" s="28" customFormat="1" ht="11.25">
      <c r="A36" s="63">
        <v>2018</v>
      </c>
      <c r="B36" s="64"/>
      <c r="C36" s="36">
        <f aca="true" t="shared" si="7" ref="C36:O36">IF(C19=0," ",ROUND(ROUND(C19,1)*100/ROUND(C18,1)-100,1))</f>
        <v>0.4</v>
      </c>
      <c r="D36" s="36">
        <f t="shared" si="7"/>
        <v>0.6</v>
      </c>
      <c r="E36" s="36">
        <f t="shared" si="7"/>
        <v>0.2</v>
      </c>
      <c r="F36" s="36">
        <f t="shared" si="7"/>
        <v>1</v>
      </c>
      <c r="G36" s="36">
        <f t="shared" si="7"/>
        <v>2.6</v>
      </c>
      <c r="H36" s="36">
        <f t="shared" si="7"/>
        <v>3.8</v>
      </c>
      <c r="I36" s="36">
        <f t="shared" si="7"/>
        <v>4.1</v>
      </c>
      <c r="J36" s="36">
        <f t="shared" si="7"/>
        <v>4</v>
      </c>
      <c r="K36" s="36">
        <f t="shared" si="7"/>
        <v>4.7</v>
      </c>
      <c r="L36" s="36">
        <f t="shared" si="7"/>
        <v>6.3</v>
      </c>
      <c r="M36" s="36">
        <f t="shared" si="7"/>
        <v>6.6</v>
      </c>
      <c r="N36" s="36">
        <f t="shared" si="7"/>
        <v>5</v>
      </c>
      <c r="O36" s="36">
        <f t="shared" si="7"/>
        <v>3.3</v>
      </c>
    </row>
    <row r="37" spans="1:15" s="28" customFormat="1" ht="11.25">
      <c r="A37" s="63">
        <v>2019</v>
      </c>
      <c r="B37" s="64"/>
      <c r="C37" s="36">
        <f aca="true" t="shared" si="8" ref="C37:O37">IF(C20=0," ",ROUND(ROUND(C20,1)*100/ROUND(C19,1)-100,1))</f>
        <v>2.3</v>
      </c>
      <c r="D37" s="36" t="str">
        <f t="shared" si="8"/>
        <v> </v>
      </c>
      <c r="E37" s="36" t="str">
        <f t="shared" si="8"/>
        <v> </v>
      </c>
      <c r="F37" s="36" t="str">
        <f t="shared" si="8"/>
        <v> </v>
      </c>
      <c r="G37" s="36" t="str">
        <f t="shared" si="8"/>
        <v> </v>
      </c>
      <c r="H37" s="36" t="str">
        <f t="shared" si="8"/>
        <v> </v>
      </c>
      <c r="I37" s="36" t="str">
        <f t="shared" si="8"/>
        <v> </v>
      </c>
      <c r="J37" s="36" t="str">
        <f t="shared" si="8"/>
        <v> </v>
      </c>
      <c r="K37" s="36" t="str">
        <f t="shared" si="8"/>
        <v> </v>
      </c>
      <c r="L37" s="36" t="str">
        <f t="shared" si="8"/>
        <v> </v>
      </c>
      <c r="M37" s="36" t="str">
        <f t="shared" si="8"/>
        <v> </v>
      </c>
      <c r="N37" s="36" t="str">
        <f t="shared" si="8"/>
        <v> </v>
      </c>
      <c r="O37" s="36" t="str">
        <f t="shared" si="8"/>
        <v> </v>
      </c>
    </row>
    <row r="38" spans="1:15" s="28" customFormat="1" ht="11.25">
      <c r="A38" s="63"/>
      <c r="B38" s="67"/>
      <c r="C38" s="36" t="str">
        <f aca="true" t="shared" si="9" ref="C38:O38">IF(C21=0," ",ROUND(ROUND(C21,1)*100/ROUND(C20,1)-100,1))</f>
        <v> </v>
      </c>
      <c r="D38" s="36" t="str">
        <f t="shared" si="9"/>
        <v> </v>
      </c>
      <c r="E38" s="36" t="str">
        <f t="shared" si="9"/>
        <v> </v>
      </c>
      <c r="F38" s="36" t="str">
        <f t="shared" si="9"/>
        <v> </v>
      </c>
      <c r="G38" s="36" t="str">
        <f t="shared" si="9"/>
        <v> </v>
      </c>
      <c r="H38" s="36" t="str">
        <f t="shared" si="9"/>
        <v> </v>
      </c>
      <c r="I38" s="36" t="str">
        <f t="shared" si="9"/>
        <v> </v>
      </c>
      <c r="J38" s="36" t="str">
        <f t="shared" si="9"/>
        <v> </v>
      </c>
      <c r="K38" s="36" t="str">
        <f t="shared" si="9"/>
        <v> </v>
      </c>
      <c r="L38" s="36" t="str">
        <f t="shared" si="9"/>
        <v> </v>
      </c>
      <c r="M38" s="36" t="str">
        <f t="shared" si="9"/>
        <v> </v>
      </c>
      <c r="N38" s="36" t="str">
        <f t="shared" si="9"/>
        <v> </v>
      </c>
      <c r="O38" s="36" t="str">
        <f t="shared" si="9"/>
        <v> </v>
      </c>
    </row>
    <row r="39" s="28" customFormat="1" ht="11.25"/>
    <row r="40" spans="1:15" s="28" customFormat="1" ht="12">
      <c r="A40" s="47" t="s">
        <v>35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>
      <c r="A42" s="47" t="s">
        <v>112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1.25"/>
    <row r="44" spans="1:15" s="28" customFormat="1" ht="12">
      <c r="A44" s="63">
        <v>2015</v>
      </c>
      <c r="B44" s="64"/>
      <c r="C44" s="65">
        <v>93.8</v>
      </c>
      <c r="D44" s="65">
        <v>97.3</v>
      </c>
      <c r="E44" s="65">
        <v>101.1</v>
      </c>
      <c r="F44" s="65">
        <v>103.7</v>
      </c>
      <c r="G44" s="65">
        <v>106.4</v>
      </c>
      <c r="H44" s="65">
        <v>105.8</v>
      </c>
      <c r="I44" s="65">
        <v>106.5</v>
      </c>
      <c r="J44" s="65">
        <v>101.8</v>
      </c>
      <c r="K44" s="65">
        <v>97.5</v>
      </c>
      <c r="L44" s="65">
        <v>96.3</v>
      </c>
      <c r="M44" s="65">
        <v>97.2</v>
      </c>
      <c r="N44" s="65">
        <v>92.6</v>
      </c>
      <c r="O44" s="65">
        <v>100</v>
      </c>
    </row>
    <row r="45" spans="1:15" s="28" customFormat="1" ht="12">
      <c r="A45" s="63">
        <v>2016</v>
      </c>
      <c r="B45" s="64"/>
      <c r="C45" s="65">
        <v>89.5</v>
      </c>
      <c r="D45" s="65">
        <v>86.6</v>
      </c>
      <c r="E45" s="65">
        <v>87</v>
      </c>
      <c r="F45" s="65">
        <v>89.5</v>
      </c>
      <c r="G45" s="65">
        <v>92.3</v>
      </c>
      <c r="H45" s="65">
        <v>95.6</v>
      </c>
      <c r="I45" s="65">
        <v>94.1</v>
      </c>
      <c r="J45" s="65">
        <v>91.8</v>
      </c>
      <c r="K45" s="65">
        <v>94.1</v>
      </c>
      <c r="L45" s="65">
        <v>96.2</v>
      </c>
      <c r="M45" s="65">
        <v>94.9</v>
      </c>
      <c r="N45" s="65">
        <v>98.1</v>
      </c>
      <c r="O45" s="65">
        <v>92.5</v>
      </c>
    </row>
    <row r="46" spans="1:15" s="28" customFormat="1" ht="12">
      <c r="A46" s="63">
        <v>2017</v>
      </c>
      <c r="B46" s="64"/>
      <c r="C46" s="65">
        <v>99.6</v>
      </c>
      <c r="D46" s="65">
        <v>99.7</v>
      </c>
      <c r="E46" s="65">
        <v>99.2</v>
      </c>
      <c r="F46" s="65">
        <v>100.1</v>
      </c>
      <c r="G46" s="65">
        <v>97.9</v>
      </c>
      <c r="H46" s="65">
        <v>96.6</v>
      </c>
      <c r="I46" s="65">
        <v>95.4</v>
      </c>
      <c r="J46" s="65">
        <v>96.2</v>
      </c>
      <c r="K46" s="65">
        <v>98.2</v>
      </c>
      <c r="L46" s="65">
        <v>97.2</v>
      </c>
      <c r="M46" s="65">
        <v>100.1</v>
      </c>
      <c r="N46" s="65">
        <v>99.1</v>
      </c>
      <c r="O46" s="65">
        <v>98.3</v>
      </c>
    </row>
    <row r="47" spans="1:15" s="28" customFormat="1" ht="12">
      <c r="A47" s="63">
        <v>2018</v>
      </c>
      <c r="B47" s="64"/>
      <c r="C47" s="65">
        <v>99.3</v>
      </c>
      <c r="D47" s="65">
        <v>99.6</v>
      </c>
      <c r="E47" s="65">
        <v>97.4</v>
      </c>
      <c r="F47" s="65">
        <v>101.1</v>
      </c>
      <c r="G47" s="65">
        <v>104.8</v>
      </c>
      <c r="H47" s="65">
        <v>107.2</v>
      </c>
      <c r="I47" s="65">
        <v>107</v>
      </c>
      <c r="J47" s="65">
        <v>108.4</v>
      </c>
      <c r="K47" s="65">
        <v>113.3</v>
      </c>
      <c r="L47" s="65">
        <v>115.6</v>
      </c>
      <c r="M47" s="65">
        <v>118.8</v>
      </c>
      <c r="N47" s="65">
        <v>112.3</v>
      </c>
      <c r="O47" s="65">
        <v>107.1</v>
      </c>
    </row>
    <row r="48" spans="1:15" s="28" customFormat="1" ht="12">
      <c r="A48" s="63">
        <v>2019</v>
      </c>
      <c r="B48" s="64"/>
      <c r="C48" s="65">
        <v>101.5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/>
    <row r="51" spans="1:15" s="28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/>
    <row r="53" spans="1:15" s="28" customFormat="1" ht="12">
      <c r="A53" s="63">
        <v>2015</v>
      </c>
      <c r="B53" s="64"/>
      <c r="C53" s="36">
        <v>-6.6</v>
      </c>
      <c r="D53" s="36">
        <f>IF(D44=0," ",ROUND(ROUND(D44,1)*100/ROUND(C44,1)-100,1))</f>
        <v>3.7</v>
      </c>
      <c r="E53" s="36">
        <f>IF(E44=0," ",ROUND(ROUND(E44,1)*100/ROUND(D44,1)-100,1))</f>
        <v>3.9</v>
      </c>
      <c r="F53" s="36">
        <f>IF(F44=0," ",ROUND(ROUND(F44,1)*100/ROUND(E44,1)-100,1))</f>
        <v>2.6</v>
      </c>
      <c r="G53" s="36">
        <f>IF(G44=0," ",ROUND(ROUND(G44,1)*100/ROUND(F44,1)-100,1))</f>
        <v>2.6</v>
      </c>
      <c r="H53" s="36">
        <f>IF(H44=0," ",ROUND(ROUND(H44,1)*100/ROUND(G44,1)-100,1))</f>
        <v>-0.6</v>
      </c>
      <c r="I53" s="36">
        <f>IF(I44=0," ",ROUND(ROUND(I44,1)*100/ROUND(H44,1)-100,1))</f>
        <v>0.7</v>
      </c>
      <c r="J53" s="36">
        <f>IF(J44=0," ",ROUND(ROUND(J44,1)*100/ROUND(I44,1)-100,1))</f>
        <v>-4.4</v>
      </c>
      <c r="K53" s="36">
        <f>IF(K44=0," ",ROUND(ROUND(K44,1)*100/ROUND(J44,1)-100,1))</f>
        <v>-4.2</v>
      </c>
      <c r="L53" s="36">
        <f>IF(L44=0," ",ROUND(ROUND(L44,1)*100/ROUND(K44,1)-100,1))</f>
        <v>-1.2</v>
      </c>
      <c r="M53" s="36">
        <f>IF(M44=0," ",ROUND(ROUND(M44,1)*100/ROUND(L44,1)-100,1))</f>
        <v>0.9</v>
      </c>
      <c r="N53" s="36">
        <f>IF(N44=0," ",ROUND(ROUND(N44,1)*100/ROUND(M44,1)-100,1))</f>
        <v>-4.7</v>
      </c>
      <c r="O53" s="45" t="s">
        <v>15</v>
      </c>
    </row>
    <row r="54" spans="1:15" s="28" customFormat="1" ht="12">
      <c r="A54" s="63">
        <v>2016</v>
      </c>
      <c r="B54" s="64"/>
      <c r="C54" s="36">
        <f>IF(C45=0," ",ROUND(ROUND(C45,1)*100/ROUND(N44,1)-100,1))</f>
        <v>-3.3</v>
      </c>
      <c r="D54" s="36">
        <f aca="true" t="shared" si="10" ref="D54:N54">IF(D45=0," ",ROUND(ROUND(D45,1)*100/ROUND(C45,1)-100,1))</f>
        <v>-3.2</v>
      </c>
      <c r="E54" s="36">
        <f t="shared" si="10"/>
        <v>0.5</v>
      </c>
      <c r="F54" s="36">
        <f t="shared" si="10"/>
        <v>2.9</v>
      </c>
      <c r="G54" s="36">
        <f t="shared" si="10"/>
        <v>3.1</v>
      </c>
      <c r="H54" s="36">
        <f t="shared" si="10"/>
        <v>3.6</v>
      </c>
      <c r="I54" s="36">
        <f t="shared" si="10"/>
        <v>-1.6</v>
      </c>
      <c r="J54" s="36">
        <f t="shared" si="10"/>
        <v>-2.4</v>
      </c>
      <c r="K54" s="36">
        <f t="shared" si="10"/>
        <v>2.5</v>
      </c>
      <c r="L54" s="36">
        <f t="shared" si="10"/>
        <v>2.2</v>
      </c>
      <c r="M54" s="36">
        <f t="shared" si="10"/>
        <v>-1.4</v>
      </c>
      <c r="N54" s="36">
        <f t="shared" si="10"/>
        <v>3.4</v>
      </c>
      <c r="O54" s="68" t="s">
        <v>15</v>
      </c>
    </row>
    <row r="55" spans="1:15" s="28" customFormat="1" ht="12">
      <c r="A55" s="63">
        <v>2017</v>
      </c>
      <c r="B55" s="64"/>
      <c r="C55" s="36">
        <f>IF(C46=0," ",ROUND(ROUND(C46,1)*100/ROUND(N45,1)-100,1))</f>
        <v>1.5</v>
      </c>
      <c r="D55" s="36">
        <f aca="true" t="shared" si="11" ref="D55:N55">IF(D46=0," ",ROUND(ROUND(D46,1)*100/ROUND(C46,1)-100,1))</f>
        <v>0.1</v>
      </c>
      <c r="E55" s="36">
        <f t="shared" si="11"/>
        <v>-0.5</v>
      </c>
      <c r="F55" s="36">
        <f t="shared" si="11"/>
        <v>0.9</v>
      </c>
      <c r="G55" s="36">
        <f t="shared" si="11"/>
        <v>-2.2</v>
      </c>
      <c r="H55" s="36">
        <f t="shared" si="11"/>
        <v>-1.3</v>
      </c>
      <c r="I55" s="36">
        <f t="shared" si="11"/>
        <v>-1.2</v>
      </c>
      <c r="J55" s="36">
        <f t="shared" si="11"/>
        <v>0.8</v>
      </c>
      <c r="K55" s="36">
        <f t="shared" si="11"/>
        <v>2.1</v>
      </c>
      <c r="L55" s="36">
        <f t="shared" si="11"/>
        <v>-1</v>
      </c>
      <c r="M55" s="36">
        <f t="shared" si="11"/>
        <v>3</v>
      </c>
      <c r="N55" s="36">
        <f t="shared" si="11"/>
        <v>-1</v>
      </c>
      <c r="O55" s="68" t="s">
        <v>15</v>
      </c>
    </row>
    <row r="56" spans="1:15" s="28" customFormat="1" ht="12">
      <c r="A56" s="63">
        <v>2018</v>
      </c>
      <c r="B56" s="64"/>
      <c r="C56" s="36">
        <f>IF(C47=0," ",ROUND(ROUND(C47,1)*100/ROUND(N46,1)-100,1))</f>
        <v>0.2</v>
      </c>
      <c r="D56" s="36">
        <f aca="true" t="shared" si="12" ref="D56:N56">IF(D47=0," ",ROUND(ROUND(D47,1)*100/ROUND(C47,1)-100,1))</f>
        <v>0.3</v>
      </c>
      <c r="E56" s="36">
        <f t="shared" si="12"/>
        <v>-2.2</v>
      </c>
      <c r="F56" s="36">
        <f t="shared" si="12"/>
        <v>3.8</v>
      </c>
      <c r="G56" s="36">
        <f t="shared" si="12"/>
        <v>3.7</v>
      </c>
      <c r="H56" s="36">
        <f t="shared" si="12"/>
        <v>2.3</v>
      </c>
      <c r="I56" s="36">
        <f t="shared" si="12"/>
        <v>-0.2</v>
      </c>
      <c r="J56" s="36">
        <f t="shared" si="12"/>
        <v>1.3</v>
      </c>
      <c r="K56" s="36">
        <f t="shared" si="12"/>
        <v>4.5</v>
      </c>
      <c r="L56" s="36">
        <f t="shared" si="12"/>
        <v>2</v>
      </c>
      <c r="M56" s="36">
        <f t="shared" si="12"/>
        <v>2.8</v>
      </c>
      <c r="N56" s="36">
        <f t="shared" si="12"/>
        <v>-5.5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-9.6</v>
      </c>
      <c r="D57" s="36" t="str">
        <f aca="true" t="shared" si="13" ref="D57:N57">IF(D48=0," ",ROUND(ROUND(D48,1)*100/ROUND(C48,1)-100,1))</f>
        <v> </v>
      </c>
      <c r="E57" s="36" t="str">
        <f t="shared" si="13"/>
        <v> </v>
      </c>
      <c r="F57" s="36" t="str">
        <f t="shared" si="13"/>
        <v> </v>
      </c>
      <c r="G57" s="36" t="str">
        <f t="shared" si="13"/>
        <v> </v>
      </c>
      <c r="H57" s="36" t="str">
        <f t="shared" si="13"/>
        <v> </v>
      </c>
      <c r="I57" s="36" t="str">
        <f t="shared" si="13"/>
        <v> </v>
      </c>
      <c r="J57" s="36" t="str">
        <f t="shared" si="13"/>
        <v> </v>
      </c>
      <c r="K57" s="36" t="str">
        <f t="shared" si="13"/>
        <v> </v>
      </c>
      <c r="L57" s="36" t="str">
        <f t="shared" si="13"/>
        <v> </v>
      </c>
      <c r="M57" s="36" t="str">
        <f t="shared" si="13"/>
        <v> </v>
      </c>
      <c r="N57" s="36" t="str">
        <f t="shared" si="13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4" ref="D58:N58">IF(D49=0," ",ROUND(ROUND(D49,1)*100/ROUND(C49,1)-100,1))</f>
        <v> </v>
      </c>
      <c r="E58" s="36" t="str">
        <f t="shared" si="14"/>
        <v> </v>
      </c>
      <c r="F58" s="36" t="str">
        <f t="shared" si="14"/>
        <v> </v>
      </c>
      <c r="G58" s="36" t="str">
        <f t="shared" si="14"/>
        <v> </v>
      </c>
      <c r="H58" s="36" t="str">
        <f t="shared" si="14"/>
        <v> </v>
      </c>
      <c r="I58" s="36" t="str">
        <f t="shared" si="14"/>
        <v> </v>
      </c>
      <c r="J58" s="36" t="str">
        <f t="shared" si="14"/>
        <v> </v>
      </c>
      <c r="K58" s="36" t="str">
        <f t="shared" si="14"/>
        <v> </v>
      </c>
      <c r="L58" s="36" t="str">
        <f t="shared" si="14"/>
        <v> </v>
      </c>
      <c r="M58" s="36" t="str">
        <f t="shared" si="14"/>
        <v> </v>
      </c>
      <c r="N58" s="36" t="str">
        <f t="shared" si="14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63">
        <v>2016</v>
      </c>
      <c r="B62" s="64"/>
      <c r="C62" s="77">
        <f aca="true" t="shared" si="15" ref="C62:N62">IF(C45=0," ",ROUND(ROUND(C45,1)*100/ROUND(C44,1)-100,1))</f>
        <v>-4.6</v>
      </c>
      <c r="D62" s="77">
        <f t="shared" si="15"/>
        <v>-11</v>
      </c>
      <c r="E62" s="77">
        <f t="shared" si="15"/>
        <v>-13.9</v>
      </c>
      <c r="F62" s="77">
        <f t="shared" si="15"/>
        <v>-13.7</v>
      </c>
      <c r="G62" s="77">
        <f t="shared" si="15"/>
        <v>-13.3</v>
      </c>
      <c r="H62" s="77">
        <f t="shared" si="15"/>
        <v>-9.6</v>
      </c>
      <c r="I62" s="77">
        <f t="shared" si="15"/>
        <v>-11.6</v>
      </c>
      <c r="J62" s="77">
        <f t="shared" si="15"/>
        <v>-9.8</v>
      </c>
      <c r="K62" s="77">
        <f t="shared" si="15"/>
        <v>-3.5</v>
      </c>
      <c r="L62" s="77">
        <f t="shared" si="15"/>
        <v>-0.1</v>
      </c>
      <c r="M62" s="77">
        <f t="shared" si="15"/>
        <v>-2.4</v>
      </c>
      <c r="N62" s="77">
        <f t="shared" si="15"/>
        <v>5.9</v>
      </c>
      <c r="O62" s="77">
        <f>IF(O45=0," ",ROUND(ROUND(O45,1)*100/ROUND(O44,1)-100,1))</f>
        <v>-7.5</v>
      </c>
    </row>
    <row r="63" spans="1:15" ht="12">
      <c r="A63" s="63">
        <v>2017</v>
      </c>
      <c r="B63" s="64"/>
      <c r="C63" s="36">
        <f aca="true" t="shared" si="16" ref="C63:O66">IF(C46=0," ",ROUND(ROUND(C46,1)*100/ROUND(C45,1)-100,1))</f>
        <v>11.3</v>
      </c>
      <c r="D63" s="36">
        <f t="shared" si="16"/>
        <v>15.1</v>
      </c>
      <c r="E63" s="69">
        <f t="shared" si="16"/>
        <v>14</v>
      </c>
      <c r="F63" s="69">
        <f t="shared" si="16"/>
        <v>11.8</v>
      </c>
      <c r="G63" s="69">
        <f t="shared" si="16"/>
        <v>6.1</v>
      </c>
      <c r="H63" s="69">
        <f t="shared" si="16"/>
        <v>1</v>
      </c>
      <c r="I63" s="69">
        <f t="shared" si="16"/>
        <v>1.4</v>
      </c>
      <c r="J63" s="69">
        <f t="shared" si="16"/>
        <v>4.8</v>
      </c>
      <c r="K63" s="36">
        <f t="shared" si="16"/>
        <v>4.4</v>
      </c>
      <c r="L63" s="36">
        <f t="shared" si="16"/>
        <v>1</v>
      </c>
      <c r="M63" s="69">
        <f t="shared" si="16"/>
        <v>5.5</v>
      </c>
      <c r="N63" s="69">
        <f t="shared" si="16"/>
        <v>1</v>
      </c>
      <c r="O63" s="36">
        <f t="shared" si="16"/>
        <v>6.3</v>
      </c>
    </row>
    <row r="64" spans="1:15" ht="12">
      <c r="A64" s="63">
        <v>2018</v>
      </c>
      <c r="B64" s="64"/>
      <c r="C64" s="69">
        <f t="shared" si="16"/>
        <v>-0.3</v>
      </c>
      <c r="D64" s="36">
        <f t="shared" si="16"/>
        <v>-0.1</v>
      </c>
      <c r="E64" s="36">
        <f t="shared" si="16"/>
        <v>-1.8</v>
      </c>
      <c r="F64" s="36">
        <f t="shared" si="16"/>
        <v>1</v>
      </c>
      <c r="G64" s="36">
        <f t="shared" si="16"/>
        <v>7</v>
      </c>
      <c r="H64" s="36">
        <f t="shared" si="16"/>
        <v>11</v>
      </c>
      <c r="I64" s="36">
        <f t="shared" si="16"/>
        <v>12.2</v>
      </c>
      <c r="J64" s="36">
        <f t="shared" si="16"/>
        <v>12.7</v>
      </c>
      <c r="K64" s="36">
        <f t="shared" si="16"/>
        <v>15.4</v>
      </c>
      <c r="L64" s="36">
        <f t="shared" si="16"/>
        <v>18.9</v>
      </c>
      <c r="M64" s="36">
        <f t="shared" si="16"/>
        <v>18.7</v>
      </c>
      <c r="N64" s="36">
        <f t="shared" si="16"/>
        <v>13.3</v>
      </c>
      <c r="O64" s="36">
        <f t="shared" si="16"/>
        <v>9</v>
      </c>
    </row>
    <row r="65" spans="1:15" ht="12">
      <c r="A65" s="63">
        <v>2019</v>
      </c>
      <c r="B65" s="64"/>
      <c r="C65" s="36">
        <f>IF(C48=0," ",ROUND(ROUND(C48,1)*100/ROUND(C47,1)-100,1))</f>
        <v>2.2</v>
      </c>
      <c r="D65" s="36" t="str">
        <f t="shared" si="16"/>
        <v> </v>
      </c>
      <c r="E65" s="36" t="str">
        <f t="shared" si="16"/>
        <v> </v>
      </c>
      <c r="F65" s="36" t="str">
        <f t="shared" si="16"/>
        <v> </v>
      </c>
      <c r="G65" s="36" t="str">
        <f t="shared" si="16"/>
        <v> </v>
      </c>
      <c r="H65" s="36" t="str">
        <f t="shared" si="16"/>
        <v> </v>
      </c>
      <c r="I65" s="36" t="str">
        <f t="shared" si="16"/>
        <v> </v>
      </c>
      <c r="J65" s="36" t="str">
        <f t="shared" si="16"/>
        <v> </v>
      </c>
      <c r="K65" s="36" t="str">
        <f t="shared" si="16"/>
        <v> </v>
      </c>
      <c r="L65" s="36" t="str">
        <f t="shared" si="16"/>
        <v> </v>
      </c>
      <c r="M65" s="36" t="str">
        <f t="shared" si="16"/>
        <v> </v>
      </c>
      <c r="N65" s="36" t="str">
        <f t="shared" si="16"/>
        <v> </v>
      </c>
      <c r="O65" s="36" t="str">
        <f t="shared" si="16"/>
        <v> </v>
      </c>
    </row>
    <row r="66" spans="1:15" ht="12">
      <c r="A66" s="63"/>
      <c r="B66" s="67"/>
      <c r="C66" s="36" t="str">
        <f>IF(C49=0," ",ROUND(ROUND(C49,1)*100/ROUND(C48,1)-100,1))</f>
        <v> </v>
      </c>
      <c r="D66" s="36" t="str">
        <f t="shared" si="16"/>
        <v> </v>
      </c>
      <c r="E66" s="36" t="str">
        <f t="shared" si="16"/>
        <v> </v>
      </c>
      <c r="F66" s="36" t="str">
        <f t="shared" si="16"/>
        <v> </v>
      </c>
      <c r="G66" s="36" t="str">
        <f t="shared" si="16"/>
        <v> </v>
      </c>
      <c r="H66" s="36" t="str">
        <f t="shared" si="16"/>
        <v> </v>
      </c>
      <c r="I66" s="36" t="str">
        <f t="shared" si="16"/>
        <v> </v>
      </c>
      <c r="J66" s="36" t="str">
        <f t="shared" si="16"/>
        <v> </v>
      </c>
      <c r="K66" s="36" t="str">
        <f t="shared" si="16"/>
        <v> </v>
      </c>
      <c r="L66" s="36" t="str">
        <f t="shared" si="16"/>
        <v> </v>
      </c>
      <c r="M66" s="36" t="str">
        <f t="shared" si="16"/>
        <v> </v>
      </c>
      <c r="N66" s="36" t="str">
        <f t="shared" si="16"/>
        <v> </v>
      </c>
      <c r="O66" s="36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69" sqref="A69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10" ht="12" customHeight="1">
      <c r="A1" s="114" t="s">
        <v>36</v>
      </c>
      <c r="B1" s="114"/>
      <c r="C1" s="114"/>
      <c r="D1" s="114"/>
      <c r="E1" s="114"/>
      <c r="F1" s="114"/>
      <c r="G1" s="114"/>
      <c r="H1" s="114"/>
      <c r="I1" s="85"/>
      <c r="J1" s="85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14" t="s">
        <v>71</v>
      </c>
      <c r="B3" s="114"/>
      <c r="C3" s="114"/>
      <c r="D3" s="114"/>
      <c r="E3" s="114"/>
      <c r="F3" s="114"/>
      <c r="G3" s="114"/>
      <c r="H3" s="114"/>
    </row>
    <row r="4" spans="1:8" s="21" customFormat="1" ht="12" customHeight="1">
      <c r="A4" s="114" t="s">
        <v>37</v>
      </c>
      <c r="B4" s="114"/>
      <c r="C4" s="114"/>
      <c r="D4" s="114"/>
      <c r="E4" s="114"/>
      <c r="F4" s="114"/>
      <c r="G4" s="114"/>
      <c r="H4" s="114"/>
    </row>
    <row r="5" s="21" customFormat="1" ht="10.5" customHeight="1"/>
    <row r="6" spans="1:8" s="21" customFormat="1" ht="12" customHeight="1">
      <c r="A6" s="115" t="s">
        <v>74</v>
      </c>
      <c r="B6" s="115"/>
      <c r="C6" s="116"/>
      <c r="D6" s="116"/>
      <c r="E6" s="116"/>
      <c r="F6" s="116"/>
      <c r="G6" s="116"/>
      <c r="H6" s="116"/>
    </row>
    <row r="7" ht="9" customHeight="1"/>
    <row r="8" spans="1:8" ht="13.5" customHeight="1">
      <c r="A8" s="48"/>
      <c r="B8" s="49"/>
      <c r="C8" s="118" t="s">
        <v>38</v>
      </c>
      <c r="D8" s="119"/>
      <c r="E8" s="120" t="s">
        <v>63</v>
      </c>
      <c r="F8" s="118"/>
      <c r="G8" s="118"/>
      <c r="H8" s="118"/>
    </row>
    <row r="9" spans="1:8" ht="13.5" customHeight="1">
      <c r="A9" s="121" t="s">
        <v>39</v>
      </c>
      <c r="B9" s="122"/>
      <c r="C9" s="49"/>
      <c r="D9" s="49" t="s">
        <v>40</v>
      </c>
      <c r="E9" s="50"/>
      <c r="F9" s="49" t="s">
        <v>40</v>
      </c>
      <c r="G9" s="123" t="s">
        <v>41</v>
      </c>
      <c r="H9" s="124"/>
    </row>
    <row r="10" spans="1:8" ht="13.5" customHeight="1">
      <c r="A10" s="51"/>
      <c r="B10" s="52"/>
      <c r="C10" s="52" t="s">
        <v>42</v>
      </c>
      <c r="D10" s="52" t="s">
        <v>43</v>
      </c>
      <c r="E10" s="53" t="s">
        <v>42</v>
      </c>
      <c r="F10" s="52" t="s">
        <v>43</v>
      </c>
      <c r="G10" s="50" t="s">
        <v>64</v>
      </c>
      <c r="H10" s="48" t="s">
        <v>44</v>
      </c>
    </row>
    <row r="11" spans="1:8" ht="13.5" customHeight="1">
      <c r="A11" s="121" t="s">
        <v>45</v>
      </c>
      <c r="B11" s="122"/>
      <c r="C11" s="52" t="s">
        <v>46</v>
      </c>
      <c r="D11" s="52" t="s">
        <v>47</v>
      </c>
      <c r="E11" s="53" t="s">
        <v>46</v>
      </c>
      <c r="F11" s="52" t="s">
        <v>47</v>
      </c>
      <c r="G11" s="53" t="s">
        <v>65</v>
      </c>
      <c r="H11" s="51" t="s">
        <v>48</v>
      </c>
    </row>
    <row r="12" spans="1:8" ht="13.5" customHeight="1">
      <c r="A12" s="54"/>
      <c r="B12" s="55"/>
      <c r="C12" s="55"/>
      <c r="D12" s="55" t="s">
        <v>49</v>
      </c>
      <c r="E12" s="56"/>
      <c r="F12" s="55" t="s">
        <v>49</v>
      </c>
      <c r="G12" s="56"/>
      <c r="H12" s="54"/>
    </row>
    <row r="14" spans="2:8" ht="12">
      <c r="B14" s="117" t="s">
        <v>50</v>
      </c>
      <c r="C14" s="117"/>
      <c r="D14" s="117"/>
      <c r="E14" s="117"/>
      <c r="F14" s="117"/>
      <c r="G14" s="117"/>
      <c r="H14" s="117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0" s="80" customFormat="1" ht="12" customHeight="1">
      <c r="A16" s="80">
        <v>2015</v>
      </c>
      <c r="B16" s="24" t="s">
        <v>51</v>
      </c>
      <c r="C16" s="83">
        <v>100</v>
      </c>
      <c r="D16" s="79" t="s">
        <v>15</v>
      </c>
      <c r="E16" s="83">
        <v>100</v>
      </c>
      <c r="F16" s="79" t="s">
        <v>15</v>
      </c>
      <c r="G16" s="83">
        <v>100</v>
      </c>
      <c r="H16" s="83">
        <v>100</v>
      </c>
      <c r="J16" s="23"/>
    </row>
    <row r="17" spans="1:11" ht="12" customHeight="1">
      <c r="A17" s="40">
        <v>2016</v>
      </c>
      <c r="B17" s="24" t="s">
        <v>51</v>
      </c>
      <c r="C17" s="83">
        <v>100.6</v>
      </c>
      <c r="D17" s="78">
        <v>0.6</v>
      </c>
      <c r="E17" s="83">
        <v>101.6</v>
      </c>
      <c r="F17" s="78">
        <v>1.6</v>
      </c>
      <c r="G17" s="83">
        <v>101.6</v>
      </c>
      <c r="H17" s="83">
        <v>101.6</v>
      </c>
      <c r="J17" s="23"/>
      <c r="K17" s="23"/>
    </row>
    <row r="18" spans="1:11" ht="12" customHeight="1">
      <c r="A18" s="40">
        <v>2017</v>
      </c>
      <c r="B18" s="24" t="s">
        <v>51</v>
      </c>
      <c r="C18" s="83">
        <v>102.2</v>
      </c>
      <c r="D18" s="78">
        <v>1.6</v>
      </c>
      <c r="E18" s="83">
        <v>103.2</v>
      </c>
      <c r="F18" s="78">
        <v>1.6</v>
      </c>
      <c r="G18" s="83">
        <v>103.3</v>
      </c>
      <c r="H18" s="83">
        <v>102.8</v>
      </c>
      <c r="J18" s="23"/>
      <c r="K18" s="23"/>
    </row>
    <row r="19" spans="1:11" ht="12" customHeight="1">
      <c r="A19" s="22">
        <v>2018</v>
      </c>
      <c r="B19" s="24" t="s">
        <v>51</v>
      </c>
      <c r="C19" s="83">
        <v>104.2</v>
      </c>
      <c r="D19" s="78">
        <v>2</v>
      </c>
      <c r="E19" s="83">
        <v>105.1</v>
      </c>
      <c r="F19" s="78">
        <v>1.8</v>
      </c>
      <c r="G19" s="83">
        <v>105.2</v>
      </c>
      <c r="H19" s="83">
        <v>104.7</v>
      </c>
      <c r="J19" s="23"/>
      <c r="K19" s="23"/>
    </row>
    <row r="20" spans="4:10" ht="11.25">
      <c r="D20" s="43"/>
      <c r="J20" s="23"/>
    </row>
    <row r="21" spans="2:8" ht="10.5" customHeight="1">
      <c r="B21" s="117" t="s">
        <v>0</v>
      </c>
      <c r="C21" s="117"/>
      <c r="D21" s="117"/>
      <c r="E21" s="117"/>
      <c r="F21" s="117"/>
      <c r="G21" s="117"/>
      <c r="H21" s="117"/>
    </row>
    <row r="23" spans="1:8" s="81" customFormat="1" ht="12" customHeight="1">
      <c r="A23" s="81">
        <v>2016</v>
      </c>
      <c r="B23" s="26" t="s">
        <v>52</v>
      </c>
      <c r="C23" s="82">
        <v>99.1</v>
      </c>
      <c r="D23" s="78">
        <v>0.6</v>
      </c>
      <c r="E23" s="83">
        <v>100.9</v>
      </c>
      <c r="F23" s="78">
        <v>1.3</v>
      </c>
      <c r="G23" s="83">
        <v>100.8</v>
      </c>
      <c r="H23" s="83">
        <v>101.2</v>
      </c>
    </row>
    <row r="24" spans="2:8" s="81" customFormat="1" ht="12" customHeight="1">
      <c r="B24" s="26" t="s">
        <v>53</v>
      </c>
      <c r="C24" s="82">
        <v>99.4</v>
      </c>
      <c r="D24" s="78">
        <v>0.2</v>
      </c>
      <c r="E24" s="83">
        <v>101.1</v>
      </c>
      <c r="F24" s="78">
        <v>1.5</v>
      </c>
      <c r="G24" s="83">
        <v>101.1</v>
      </c>
      <c r="H24" s="83">
        <v>101.1</v>
      </c>
    </row>
    <row r="25" spans="2:8" s="81" customFormat="1" ht="12" customHeight="1">
      <c r="B25" s="26" t="s">
        <v>3</v>
      </c>
      <c r="C25" s="83">
        <v>100.1</v>
      </c>
      <c r="D25" s="78">
        <v>0.3</v>
      </c>
      <c r="E25" s="83">
        <v>101.2</v>
      </c>
      <c r="F25" s="78">
        <v>1.5</v>
      </c>
      <c r="G25" s="83">
        <v>101.2</v>
      </c>
      <c r="H25" s="83">
        <v>101.1</v>
      </c>
    </row>
    <row r="26" spans="2:8" s="81" customFormat="1" ht="12" customHeight="1">
      <c r="B26" s="26" t="s">
        <v>4</v>
      </c>
      <c r="C26" s="83">
        <v>100.2</v>
      </c>
      <c r="D26" s="78">
        <v>0</v>
      </c>
      <c r="E26" s="83">
        <v>101.3</v>
      </c>
      <c r="F26" s="78">
        <v>1.4</v>
      </c>
      <c r="G26" s="83">
        <v>101.2</v>
      </c>
      <c r="H26" s="83">
        <v>101.3</v>
      </c>
    </row>
    <row r="27" spans="2:8" s="81" customFormat="1" ht="12" customHeight="1">
      <c r="B27" s="26" t="s">
        <v>5</v>
      </c>
      <c r="C27" s="83">
        <v>100.7</v>
      </c>
      <c r="D27" s="78">
        <v>0.3</v>
      </c>
      <c r="E27" s="83">
        <v>101.4</v>
      </c>
      <c r="F27" s="78">
        <v>1.5</v>
      </c>
      <c r="G27" s="83">
        <v>101.4</v>
      </c>
      <c r="H27" s="83">
        <v>101.3</v>
      </c>
    </row>
    <row r="28" spans="2:8" s="81" customFormat="1" ht="12" customHeight="1">
      <c r="B28" s="26" t="s">
        <v>6</v>
      </c>
      <c r="C28" s="83">
        <v>100.8</v>
      </c>
      <c r="D28" s="78">
        <v>0.5</v>
      </c>
      <c r="E28" s="83">
        <v>101.5</v>
      </c>
      <c r="F28" s="78">
        <v>1.6</v>
      </c>
      <c r="G28" s="83">
        <v>101.4</v>
      </c>
      <c r="H28" s="83">
        <v>101.6</v>
      </c>
    </row>
    <row r="29" spans="2:8" s="81" customFormat="1" ht="12" customHeight="1">
      <c r="B29" s="26" t="s">
        <v>7</v>
      </c>
      <c r="C29" s="83">
        <v>101.2</v>
      </c>
      <c r="D29" s="78">
        <v>0.6</v>
      </c>
      <c r="E29" s="83">
        <v>101.7</v>
      </c>
      <c r="F29" s="78">
        <v>1.6</v>
      </c>
      <c r="G29" s="83">
        <v>101.6</v>
      </c>
      <c r="H29" s="83">
        <v>101.9</v>
      </c>
    </row>
    <row r="30" spans="2:8" s="81" customFormat="1" ht="12" customHeight="1">
      <c r="B30" s="37" t="s">
        <v>54</v>
      </c>
      <c r="C30" s="83">
        <v>101.1</v>
      </c>
      <c r="D30" s="78">
        <v>0.6</v>
      </c>
      <c r="E30" s="83">
        <v>101.7</v>
      </c>
      <c r="F30" s="78">
        <v>1.6</v>
      </c>
      <c r="G30" s="83">
        <v>101.7</v>
      </c>
      <c r="H30" s="83">
        <v>101.9</v>
      </c>
    </row>
    <row r="31" spans="2:8" s="81" customFormat="1" ht="12" customHeight="1">
      <c r="B31" s="26" t="s">
        <v>55</v>
      </c>
      <c r="C31" s="83">
        <v>101.2</v>
      </c>
      <c r="D31" s="78">
        <v>0.8</v>
      </c>
      <c r="E31" s="83">
        <v>101.9</v>
      </c>
      <c r="F31" s="78">
        <v>1.7</v>
      </c>
      <c r="G31" s="83">
        <v>101.9</v>
      </c>
      <c r="H31" s="83">
        <v>102</v>
      </c>
    </row>
    <row r="32" spans="1:8" s="81" customFormat="1" ht="12" customHeight="1">
      <c r="A32" s="40"/>
      <c r="B32" s="26" t="s">
        <v>56</v>
      </c>
      <c r="C32" s="83">
        <v>101.4</v>
      </c>
      <c r="D32" s="78">
        <v>1</v>
      </c>
      <c r="E32" s="83">
        <v>102.1</v>
      </c>
      <c r="F32" s="78">
        <v>1.8</v>
      </c>
      <c r="G32" s="83">
        <v>102.1</v>
      </c>
      <c r="H32" s="83">
        <v>102</v>
      </c>
    </row>
    <row r="33" spans="2:8" s="81" customFormat="1" ht="12" customHeight="1">
      <c r="B33" s="26" t="s">
        <v>57</v>
      </c>
      <c r="C33" s="83">
        <v>100.7</v>
      </c>
      <c r="D33" s="78">
        <v>0.9</v>
      </c>
      <c r="E33" s="83">
        <v>102.2</v>
      </c>
      <c r="F33" s="78">
        <v>1.9</v>
      </c>
      <c r="G33" s="83">
        <v>102.2</v>
      </c>
      <c r="H33" s="83">
        <v>102</v>
      </c>
    </row>
    <row r="34" spans="2:8" s="81" customFormat="1" ht="12" customHeight="1">
      <c r="B34" s="26" t="s">
        <v>58</v>
      </c>
      <c r="C34" s="83">
        <v>101.3</v>
      </c>
      <c r="D34" s="78">
        <v>1.5</v>
      </c>
      <c r="E34" s="83">
        <v>102.2</v>
      </c>
      <c r="F34" s="78">
        <v>1.8</v>
      </c>
      <c r="G34" s="83">
        <v>102.3</v>
      </c>
      <c r="H34" s="83">
        <v>102.1</v>
      </c>
    </row>
    <row r="35" spans="2:8" s="81" customFormat="1" ht="12">
      <c r="B35" s="25"/>
      <c r="C35" s="78"/>
      <c r="D35" s="78"/>
      <c r="E35" s="83"/>
      <c r="F35" s="78"/>
      <c r="G35" s="83"/>
      <c r="H35" s="83"/>
    </row>
    <row r="36" spans="1:8" ht="12" customHeight="1">
      <c r="A36" s="20">
        <v>2017</v>
      </c>
      <c r="B36" s="26" t="s">
        <v>52</v>
      </c>
      <c r="C36" s="83">
        <v>100.6</v>
      </c>
      <c r="D36" s="78">
        <v>1.5</v>
      </c>
      <c r="E36" s="83">
        <v>102.4</v>
      </c>
      <c r="F36" s="78">
        <v>1.5</v>
      </c>
      <c r="G36" s="83">
        <v>102.4</v>
      </c>
      <c r="H36" s="83">
        <v>102.4</v>
      </c>
    </row>
    <row r="37" spans="2:8" ht="12" customHeight="1">
      <c r="B37" s="26" t="s">
        <v>53</v>
      </c>
      <c r="C37" s="83">
        <v>101.3</v>
      </c>
      <c r="D37" s="78">
        <v>1.9</v>
      </c>
      <c r="E37" s="83">
        <v>102.7</v>
      </c>
      <c r="F37" s="78">
        <v>1.6</v>
      </c>
      <c r="G37" s="83">
        <v>102.7</v>
      </c>
      <c r="H37" s="83">
        <v>102.4</v>
      </c>
    </row>
    <row r="38" spans="2:8" ht="12" customHeight="1">
      <c r="B38" s="26" t="s">
        <v>3</v>
      </c>
      <c r="C38" s="83">
        <v>101.5</v>
      </c>
      <c r="D38" s="78">
        <v>1.4</v>
      </c>
      <c r="E38" s="83">
        <v>102.8</v>
      </c>
      <c r="F38" s="78">
        <v>1.6</v>
      </c>
      <c r="G38" s="83">
        <v>102.8</v>
      </c>
      <c r="H38" s="83">
        <v>102.4</v>
      </c>
    </row>
    <row r="39" spans="2:8" ht="12" customHeight="1">
      <c r="B39" s="26" t="s">
        <v>4</v>
      </c>
      <c r="C39" s="83">
        <v>102</v>
      </c>
      <c r="D39" s="78">
        <v>1.8</v>
      </c>
      <c r="E39" s="83">
        <v>102.9</v>
      </c>
      <c r="F39" s="78">
        <v>1.6</v>
      </c>
      <c r="G39" s="83">
        <v>103</v>
      </c>
      <c r="H39" s="83">
        <v>102.7</v>
      </c>
    </row>
    <row r="40" spans="2:8" ht="12" customHeight="1">
      <c r="B40" s="26" t="s">
        <v>5</v>
      </c>
      <c r="C40" s="83">
        <v>102</v>
      </c>
      <c r="D40" s="78">
        <v>1.3</v>
      </c>
      <c r="E40" s="83">
        <v>103.1</v>
      </c>
      <c r="F40" s="78">
        <v>1.7</v>
      </c>
      <c r="G40" s="83">
        <v>103.2</v>
      </c>
      <c r="H40" s="83">
        <v>102.7</v>
      </c>
    </row>
    <row r="41" spans="2:8" ht="12" customHeight="1">
      <c r="B41" s="26" t="s">
        <v>6</v>
      </c>
      <c r="C41" s="83">
        <v>102.3</v>
      </c>
      <c r="D41" s="78">
        <v>1.5</v>
      </c>
      <c r="E41" s="83">
        <v>103.2</v>
      </c>
      <c r="F41" s="78">
        <v>1.7</v>
      </c>
      <c r="G41" s="83">
        <v>103.3</v>
      </c>
      <c r="H41" s="83">
        <v>102.8</v>
      </c>
    </row>
    <row r="42" spans="2:8" ht="12" customHeight="1">
      <c r="B42" s="26" t="s">
        <v>7</v>
      </c>
      <c r="C42" s="83">
        <v>102.7</v>
      </c>
      <c r="D42" s="78">
        <v>1.5</v>
      </c>
      <c r="E42" s="83">
        <v>103.3</v>
      </c>
      <c r="F42" s="78">
        <v>1.6</v>
      </c>
      <c r="G42" s="83">
        <v>103.4</v>
      </c>
      <c r="H42" s="83">
        <v>102.9</v>
      </c>
    </row>
    <row r="43" spans="2:8" ht="12" customHeight="1">
      <c r="B43" s="37" t="s">
        <v>54</v>
      </c>
      <c r="C43" s="83">
        <v>102.9</v>
      </c>
      <c r="D43" s="78">
        <v>1.8</v>
      </c>
      <c r="E43" s="83">
        <v>103.4</v>
      </c>
      <c r="F43" s="78">
        <v>1.7</v>
      </c>
      <c r="G43" s="83">
        <v>103.5</v>
      </c>
      <c r="H43" s="83">
        <v>102.9</v>
      </c>
    </row>
    <row r="44" spans="2:8" ht="12" customHeight="1">
      <c r="B44" s="26" t="s">
        <v>55</v>
      </c>
      <c r="C44" s="83">
        <v>102.9</v>
      </c>
      <c r="D44" s="78">
        <v>1.7</v>
      </c>
      <c r="E44" s="83">
        <v>103.5</v>
      </c>
      <c r="F44" s="78">
        <v>1.6</v>
      </c>
      <c r="G44" s="83">
        <v>103.6</v>
      </c>
      <c r="H44" s="83">
        <v>103</v>
      </c>
    </row>
    <row r="45" spans="1:8" ht="12" customHeight="1">
      <c r="A45" s="22"/>
      <c r="B45" s="26" t="s">
        <v>56</v>
      </c>
      <c r="C45" s="83">
        <v>102.8</v>
      </c>
      <c r="D45" s="78">
        <v>1.4</v>
      </c>
      <c r="E45" s="83">
        <v>103.7</v>
      </c>
      <c r="F45" s="78">
        <v>1.6</v>
      </c>
      <c r="G45" s="83">
        <v>103.8</v>
      </c>
      <c r="H45" s="83">
        <v>103.1</v>
      </c>
    </row>
    <row r="46" spans="2:8" ht="12" customHeight="1">
      <c r="B46" s="26" t="s">
        <v>57</v>
      </c>
      <c r="C46" s="83">
        <v>102.4</v>
      </c>
      <c r="D46" s="78">
        <v>1.7</v>
      </c>
      <c r="E46" s="83">
        <v>103.8</v>
      </c>
      <c r="F46" s="78">
        <v>1.6</v>
      </c>
      <c r="G46" s="83">
        <v>103.9</v>
      </c>
      <c r="H46" s="83">
        <v>103.1</v>
      </c>
    </row>
    <row r="47" spans="2:8" ht="12" customHeight="1">
      <c r="B47" s="26" t="s">
        <v>58</v>
      </c>
      <c r="C47" s="83">
        <v>102.9</v>
      </c>
      <c r="D47" s="78">
        <v>1.6</v>
      </c>
      <c r="E47" s="83">
        <v>103.9</v>
      </c>
      <c r="F47" s="78">
        <v>1.7</v>
      </c>
      <c r="G47" s="83">
        <v>104</v>
      </c>
      <c r="H47" s="83">
        <v>103.1</v>
      </c>
    </row>
    <row r="48" spans="2:8" ht="12">
      <c r="B48" s="25"/>
      <c r="C48" s="83"/>
      <c r="D48" s="78"/>
      <c r="E48" s="83"/>
      <c r="F48" s="78"/>
      <c r="G48" s="83"/>
      <c r="H48" s="83"/>
    </row>
    <row r="49" spans="1:8" ht="12" customHeight="1">
      <c r="A49" s="20">
        <v>2018</v>
      </c>
      <c r="B49" s="26" t="s">
        <v>52</v>
      </c>
      <c r="C49" s="83">
        <v>102.2</v>
      </c>
      <c r="D49" s="78">
        <v>1.6</v>
      </c>
      <c r="E49" s="83">
        <v>104.4</v>
      </c>
      <c r="F49" s="78">
        <v>2</v>
      </c>
      <c r="G49" s="83">
        <v>104.4</v>
      </c>
      <c r="H49" s="83">
        <v>104.1</v>
      </c>
    </row>
    <row r="50" spans="2:8" ht="12" customHeight="1">
      <c r="B50" s="26" t="s">
        <v>53</v>
      </c>
      <c r="C50" s="83">
        <v>102.7</v>
      </c>
      <c r="D50" s="78">
        <v>1.4</v>
      </c>
      <c r="E50" s="83">
        <v>104.5</v>
      </c>
      <c r="F50" s="78">
        <v>1.8</v>
      </c>
      <c r="G50" s="83">
        <v>104.5</v>
      </c>
      <c r="H50" s="83">
        <v>104.1</v>
      </c>
    </row>
    <row r="51" spans="2:8" ht="12" customHeight="1">
      <c r="B51" s="26" t="s">
        <v>3</v>
      </c>
      <c r="C51" s="83">
        <v>103.3</v>
      </c>
      <c r="D51" s="78">
        <v>1.8</v>
      </c>
      <c r="E51" s="83">
        <v>104.6</v>
      </c>
      <c r="F51" s="78">
        <v>1.8</v>
      </c>
      <c r="G51" s="83">
        <v>104.7</v>
      </c>
      <c r="H51" s="83">
        <v>104.1</v>
      </c>
    </row>
    <row r="52" spans="2:8" ht="12" customHeight="1">
      <c r="B52" s="26" t="s">
        <v>4</v>
      </c>
      <c r="C52" s="83">
        <v>103.5</v>
      </c>
      <c r="D52" s="78">
        <v>1.5</v>
      </c>
      <c r="E52" s="83">
        <v>104.8</v>
      </c>
      <c r="F52" s="78">
        <v>1.8</v>
      </c>
      <c r="G52" s="83">
        <v>104.9</v>
      </c>
      <c r="H52" s="83">
        <v>104.3</v>
      </c>
    </row>
    <row r="53" spans="2:8" ht="12" customHeight="1">
      <c r="B53" s="26" t="s">
        <v>5</v>
      </c>
      <c r="C53" s="83">
        <v>104.2</v>
      </c>
      <c r="D53" s="78">
        <v>2.2</v>
      </c>
      <c r="E53" s="83">
        <v>104.9</v>
      </c>
      <c r="F53" s="78">
        <v>1.7</v>
      </c>
      <c r="G53" s="83">
        <v>105</v>
      </c>
      <c r="H53" s="83">
        <v>104.3</v>
      </c>
    </row>
    <row r="54" spans="2:8" ht="12" customHeight="1">
      <c r="B54" s="26" t="s">
        <v>6</v>
      </c>
      <c r="C54" s="83">
        <v>104.4</v>
      </c>
      <c r="D54" s="78">
        <v>2.1</v>
      </c>
      <c r="E54" s="83">
        <v>105</v>
      </c>
      <c r="F54" s="78">
        <v>1.7</v>
      </c>
      <c r="G54" s="83">
        <v>105.1</v>
      </c>
      <c r="H54" s="83">
        <v>104.6</v>
      </c>
    </row>
    <row r="55" spans="2:8" ht="12" customHeight="1">
      <c r="B55" s="26" t="s">
        <v>7</v>
      </c>
      <c r="C55" s="83">
        <v>104.8</v>
      </c>
      <c r="D55" s="78">
        <v>2</v>
      </c>
      <c r="E55" s="83">
        <v>105.2</v>
      </c>
      <c r="F55" s="78">
        <v>1.8</v>
      </c>
      <c r="G55" s="83">
        <v>105.3</v>
      </c>
      <c r="H55" s="83">
        <v>104.9</v>
      </c>
    </row>
    <row r="56" spans="2:8" ht="12" customHeight="1">
      <c r="B56" s="37" t="s">
        <v>54</v>
      </c>
      <c r="C56" s="83">
        <v>105</v>
      </c>
      <c r="D56" s="78">
        <v>2</v>
      </c>
      <c r="E56" s="83">
        <v>105.4</v>
      </c>
      <c r="F56" s="78">
        <v>1.9</v>
      </c>
      <c r="G56" s="83">
        <v>105.5</v>
      </c>
      <c r="H56" s="83">
        <v>104.9</v>
      </c>
    </row>
    <row r="57" spans="2:8" ht="12" customHeight="1">
      <c r="B57" s="26" t="s">
        <v>55</v>
      </c>
      <c r="C57" s="83">
        <v>105.3</v>
      </c>
      <c r="D57" s="78">
        <v>2.3</v>
      </c>
      <c r="E57" s="83">
        <v>105.4</v>
      </c>
      <c r="F57" s="78">
        <v>1.8</v>
      </c>
      <c r="G57" s="83">
        <v>105.4</v>
      </c>
      <c r="H57" s="83">
        <v>104.9</v>
      </c>
    </row>
    <row r="58" spans="1:8" ht="12" customHeight="1">
      <c r="A58" s="22"/>
      <c r="B58" s="26" t="s">
        <v>56</v>
      </c>
      <c r="C58" s="83">
        <v>105.6</v>
      </c>
      <c r="D58" s="78">
        <v>2.7</v>
      </c>
      <c r="E58" s="83">
        <v>105.6</v>
      </c>
      <c r="F58" s="78">
        <v>1.8</v>
      </c>
      <c r="G58" s="83">
        <v>105.6</v>
      </c>
      <c r="H58" s="83">
        <v>105.3</v>
      </c>
    </row>
    <row r="59" spans="2:8" ht="12" customHeight="1">
      <c r="B59" s="26" t="s">
        <v>57</v>
      </c>
      <c r="C59" s="83">
        <v>104.9</v>
      </c>
      <c r="D59" s="78">
        <v>2.4</v>
      </c>
      <c r="E59" s="83">
        <v>105.7</v>
      </c>
      <c r="F59" s="78">
        <v>1.8</v>
      </c>
      <c r="G59" s="83">
        <v>105.8</v>
      </c>
      <c r="H59" s="83">
        <v>105.3</v>
      </c>
    </row>
    <row r="60" spans="2:8" ht="12" customHeight="1">
      <c r="B60" s="26" t="s">
        <v>58</v>
      </c>
      <c r="C60" s="83">
        <v>104.9</v>
      </c>
      <c r="D60" s="78">
        <v>1.9</v>
      </c>
      <c r="E60" s="83">
        <v>105.8</v>
      </c>
      <c r="F60" s="78">
        <v>1.8</v>
      </c>
      <c r="G60" s="83">
        <v>105.9</v>
      </c>
      <c r="H60" s="83">
        <v>105.3</v>
      </c>
    </row>
    <row r="61" spans="2:8" ht="12" customHeight="1">
      <c r="B61" s="25"/>
      <c r="C61" s="83"/>
      <c r="D61" s="78"/>
      <c r="E61" s="83"/>
      <c r="F61" s="78"/>
      <c r="G61" s="83"/>
      <c r="H61" s="83"/>
    </row>
    <row r="62" spans="1:8" ht="12" customHeight="1">
      <c r="A62" s="20">
        <v>2019</v>
      </c>
      <c r="B62" s="26" t="s">
        <v>52</v>
      </c>
      <c r="C62" s="83">
        <v>103.9</v>
      </c>
      <c r="D62" s="78">
        <v>1.7</v>
      </c>
      <c r="E62" s="83">
        <v>106.3</v>
      </c>
      <c r="F62" s="78">
        <v>1.8</v>
      </c>
      <c r="G62" s="83">
        <v>106.2</v>
      </c>
      <c r="H62" s="83">
        <v>107</v>
      </c>
    </row>
    <row r="63" spans="2:8" ht="12">
      <c r="B63" s="41"/>
      <c r="C63" s="27"/>
      <c r="D63" s="42"/>
      <c r="E63" s="27"/>
      <c r="F63" s="43"/>
      <c r="G63" s="84"/>
      <c r="H63" s="84"/>
    </row>
    <row r="64" spans="2:8" ht="12">
      <c r="B64" s="41"/>
      <c r="C64" s="27"/>
      <c r="D64" s="42"/>
      <c r="E64" s="27"/>
      <c r="F64" s="43"/>
      <c r="G64" s="84"/>
      <c r="H64" s="84"/>
    </row>
    <row r="65" spans="2:8" ht="12">
      <c r="B65" s="44"/>
      <c r="C65" s="27"/>
      <c r="D65" s="42"/>
      <c r="E65" s="27"/>
      <c r="F65" s="43"/>
      <c r="G65" s="84"/>
      <c r="H65" s="84"/>
    </row>
    <row r="66" spans="2:8" ht="12">
      <c r="B66" s="44"/>
      <c r="C66" s="27"/>
      <c r="D66" s="42"/>
      <c r="E66" s="27"/>
      <c r="F66" s="43"/>
      <c r="G66" s="84"/>
      <c r="H66" s="84"/>
    </row>
    <row r="67" spans="2:8" ht="12">
      <c r="B67" s="44"/>
      <c r="C67" s="27"/>
      <c r="D67" s="42"/>
      <c r="E67" s="27"/>
      <c r="F67" s="43"/>
      <c r="G67" s="27"/>
      <c r="H67" s="27"/>
    </row>
    <row r="68" spans="1:8" ht="12">
      <c r="A68" s="22"/>
      <c r="B68" s="41"/>
      <c r="C68" s="27"/>
      <c r="D68" s="42"/>
      <c r="E68" s="27"/>
      <c r="F68" s="43"/>
      <c r="G68" s="27"/>
      <c r="H68" s="27"/>
    </row>
    <row r="69" spans="1:8" ht="12">
      <c r="A69" s="22"/>
      <c r="B69" s="41"/>
      <c r="C69" s="27"/>
      <c r="D69" s="42"/>
      <c r="E69" s="27"/>
      <c r="F69" s="43"/>
      <c r="G69" s="27"/>
      <c r="H69" s="27"/>
    </row>
    <row r="70" spans="2:8" ht="12">
      <c r="B70" s="44"/>
      <c r="C70" s="27"/>
      <c r="D70" s="42"/>
      <c r="E70" s="27"/>
      <c r="F70" s="43"/>
      <c r="G70" s="27"/>
      <c r="H70" s="27"/>
    </row>
    <row r="71" spans="2:8" ht="12">
      <c r="B71" s="41"/>
      <c r="C71" s="27"/>
      <c r="D71" s="42"/>
      <c r="E71" s="27"/>
      <c r="F71" s="43"/>
      <c r="G71" s="27"/>
      <c r="H71" s="27"/>
    </row>
    <row r="72" spans="2:8" ht="12">
      <c r="B72" s="44"/>
      <c r="C72" s="27"/>
      <c r="D72" s="42"/>
      <c r="E72" s="27"/>
      <c r="F72" s="43"/>
      <c r="G72" s="27"/>
      <c r="H72" s="27"/>
    </row>
    <row r="73" spans="2:8" ht="12">
      <c r="B73" s="41"/>
      <c r="C73" s="27"/>
      <c r="D73" s="42"/>
      <c r="E73" s="27"/>
      <c r="F73" s="43"/>
      <c r="G73" s="27"/>
      <c r="H73" s="27"/>
    </row>
  </sheetData>
  <sheetProtection/>
  <mergeCells count="11">
    <mergeCell ref="A1:H1"/>
    <mergeCell ref="A3:H3"/>
    <mergeCell ref="A4:H4"/>
    <mergeCell ref="A6:H6"/>
    <mergeCell ref="B21:H21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8" sqref="A68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57421875" style="34" customWidth="1"/>
    <col min="16" max="16" width="3.140625" style="34" customWidth="1"/>
    <col min="17" max="16384" width="11.421875" style="34" customWidth="1"/>
  </cols>
  <sheetData>
    <row r="1" spans="1:15" s="28" customFormat="1" ht="12.75" customHeight="1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.75" customHeight="1"/>
    <row r="3" spans="1:15" s="28" customFormat="1" ht="12.75" customHeight="1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99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0"/>
      <c r="B6" s="101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0"/>
      <c r="B7" s="101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0"/>
      <c r="B8" s="101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0"/>
      <c r="B9" s="101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02"/>
      <c r="B10" s="103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.75" customHeight="1">
      <c r="A12" s="47" t="s">
        <v>59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.75" customHeight="1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 customHeight="1">
      <c r="A14" s="47" t="s">
        <v>84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2.75" customHeight="1"/>
    <row r="16" spans="1:15" s="28" customFormat="1" ht="12.75" customHeight="1">
      <c r="A16" s="63">
        <v>2015</v>
      </c>
      <c r="B16" s="64"/>
      <c r="C16" s="65">
        <v>98.7</v>
      </c>
      <c r="D16" s="65">
        <v>98.8</v>
      </c>
      <c r="E16" s="65">
        <v>99</v>
      </c>
      <c r="F16" s="65">
        <v>99.4</v>
      </c>
      <c r="G16" s="65">
        <v>99.5</v>
      </c>
      <c r="H16" s="65">
        <v>100</v>
      </c>
      <c r="I16" s="65">
        <v>100.4</v>
      </c>
      <c r="J16" s="65">
        <v>100.6</v>
      </c>
      <c r="K16" s="65">
        <v>100.8</v>
      </c>
      <c r="L16" s="65">
        <v>101</v>
      </c>
      <c r="M16" s="65">
        <v>101</v>
      </c>
      <c r="N16" s="65">
        <v>100.8</v>
      </c>
      <c r="O16" s="65">
        <v>100</v>
      </c>
    </row>
    <row r="17" spans="1:15" s="28" customFormat="1" ht="12.75" customHeight="1">
      <c r="A17" s="63">
        <v>2016</v>
      </c>
      <c r="B17" s="64"/>
      <c r="C17" s="65">
        <v>101.1</v>
      </c>
      <c r="D17" s="65">
        <v>101.1</v>
      </c>
      <c r="E17" s="65">
        <v>101.3</v>
      </c>
      <c r="F17" s="65">
        <v>101.9</v>
      </c>
      <c r="G17" s="65">
        <v>102.4</v>
      </c>
      <c r="H17" s="65">
        <v>103</v>
      </c>
      <c r="I17" s="65">
        <v>103</v>
      </c>
      <c r="J17" s="65">
        <v>103</v>
      </c>
      <c r="K17" s="65">
        <v>103.3</v>
      </c>
      <c r="L17" s="65">
        <v>103.4</v>
      </c>
      <c r="M17" s="65">
        <v>103.4</v>
      </c>
      <c r="N17" s="65">
        <v>103.5</v>
      </c>
      <c r="O17" s="65">
        <v>102.5</v>
      </c>
    </row>
    <row r="18" spans="1:15" s="28" customFormat="1" ht="12.75" customHeight="1">
      <c r="A18" s="63">
        <v>2017</v>
      </c>
      <c r="B18" s="64"/>
      <c r="C18" s="65">
        <v>103.5</v>
      </c>
      <c r="D18" s="65">
        <v>103.4</v>
      </c>
      <c r="E18" s="65">
        <v>103.6</v>
      </c>
      <c r="F18" s="65">
        <v>104.6</v>
      </c>
      <c r="G18" s="65">
        <v>105</v>
      </c>
      <c r="H18" s="65">
        <v>105.7</v>
      </c>
      <c r="I18" s="65">
        <v>105.8</v>
      </c>
      <c r="J18" s="65">
        <v>105.9</v>
      </c>
      <c r="K18" s="65">
        <v>106</v>
      </c>
      <c r="L18" s="65">
        <v>105.9</v>
      </c>
      <c r="M18" s="65">
        <v>106.1</v>
      </c>
      <c r="N18" s="65">
        <v>106.2</v>
      </c>
      <c r="O18" s="65">
        <v>105.1</v>
      </c>
    </row>
    <row r="19" spans="1:15" s="28" customFormat="1" ht="12.75" customHeight="1">
      <c r="A19" s="63">
        <v>2018</v>
      </c>
      <c r="B19" s="64"/>
      <c r="C19" s="65">
        <v>106.3</v>
      </c>
      <c r="D19" s="65">
        <v>106.4</v>
      </c>
      <c r="E19" s="65">
        <v>106.9</v>
      </c>
      <c r="F19" s="65">
        <v>107.9</v>
      </c>
      <c r="G19" s="65">
        <v>108.4</v>
      </c>
      <c r="H19" s="65">
        <v>109</v>
      </c>
      <c r="I19" s="65">
        <v>109.1</v>
      </c>
      <c r="J19" s="65">
        <v>109</v>
      </c>
      <c r="K19" s="65">
        <v>108.9</v>
      </c>
      <c r="L19" s="65">
        <v>109.1</v>
      </c>
      <c r="M19" s="65">
        <v>108.9</v>
      </c>
      <c r="N19" s="65">
        <v>108.9</v>
      </c>
      <c r="O19" s="65">
        <v>108.2</v>
      </c>
    </row>
    <row r="20" spans="1:15" s="28" customFormat="1" ht="12.75" customHeight="1">
      <c r="A20" s="63">
        <v>2019</v>
      </c>
      <c r="B20" s="64"/>
      <c r="C20" s="65">
        <v>108.7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2.75" customHeight="1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2.75" customHeight="1"/>
    <row r="23" spans="1:15" s="28" customFormat="1" ht="12.75" customHeight="1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2.75" customHeight="1"/>
    <row r="25" spans="1:15" s="28" customFormat="1" ht="12.75" customHeight="1">
      <c r="A25" s="63">
        <v>2015</v>
      </c>
      <c r="B25" s="64"/>
      <c r="C25" s="36">
        <v>0.2</v>
      </c>
      <c r="D25" s="36">
        <f>IF(D16=0," ",ROUND(ROUND(D16,1)*100/ROUND(C16,1)-100,1))</f>
        <v>0.1</v>
      </c>
      <c r="E25" s="36">
        <f>IF(E16=0," ",ROUND(ROUND(E16,1)*100/ROUND(D16,1)-100,1))</f>
        <v>0.2</v>
      </c>
      <c r="F25" s="36">
        <f>IF(F16=0," ",ROUND(ROUND(F16,1)*100/ROUND(E16,1)-100,1))</f>
        <v>0.4</v>
      </c>
      <c r="G25" s="36">
        <f>IF(G16=0," ",ROUND(ROUND(G16,1)*100/ROUND(F16,1)-100,1))</f>
        <v>0.1</v>
      </c>
      <c r="H25" s="36">
        <f>IF(H16=0," ",ROUND(ROUND(H16,1)*100/ROUND(G16,1)-100,1))</f>
        <v>0.5</v>
      </c>
      <c r="I25" s="36">
        <f>IF(I16=0," ",ROUND(ROUND(I16,1)*100/ROUND(H16,1)-100,1))</f>
        <v>0.4</v>
      </c>
      <c r="J25" s="36">
        <f>IF(J16=0," ",ROUND(ROUND(J16,1)*100/ROUND(I16,1)-100,1))</f>
        <v>0.2</v>
      </c>
      <c r="K25" s="36">
        <f>IF(K16=0," ",ROUND(ROUND(K16,1)*100/ROUND(J16,1)-100,1))</f>
        <v>0.2</v>
      </c>
      <c r="L25" s="36">
        <f>IF(L16=0," ",ROUND(ROUND(L16,1)*100/ROUND(K16,1)-100,1))</f>
        <v>0.2</v>
      </c>
      <c r="M25" s="36">
        <f>IF(M16=0," ",ROUND(ROUND(M16,1)*100/ROUND(L16,1)-100,1))</f>
        <v>0</v>
      </c>
      <c r="N25" s="36">
        <f>IF(N16=0," ",ROUND(ROUND(N16,1)*100/ROUND(M16,1)-100,1))</f>
        <v>-0.2</v>
      </c>
      <c r="O25" s="68" t="s">
        <v>15</v>
      </c>
    </row>
    <row r="26" spans="1:15" s="28" customFormat="1" ht="12.75" customHeight="1">
      <c r="A26" s="63">
        <v>2016</v>
      </c>
      <c r="B26" s="64"/>
      <c r="C26" s="36">
        <f>IF(C17=0," ",ROUND(ROUND(C17,1)*100/ROUND(N16,1)-100,1))</f>
        <v>0.3</v>
      </c>
      <c r="D26" s="36">
        <f aca="true" t="shared" si="0" ref="D26:N26">IF(D17=0," ",ROUND(ROUND(D17,1)*100/ROUND(C17,1)-100,1))</f>
        <v>0</v>
      </c>
      <c r="E26" s="36">
        <f t="shared" si="0"/>
        <v>0.2</v>
      </c>
      <c r="F26" s="36">
        <f t="shared" si="0"/>
        <v>0.6</v>
      </c>
      <c r="G26" s="36">
        <f t="shared" si="0"/>
        <v>0.5</v>
      </c>
      <c r="H26" s="36">
        <f t="shared" si="0"/>
        <v>0.6</v>
      </c>
      <c r="I26" s="36">
        <f t="shared" si="0"/>
        <v>0</v>
      </c>
      <c r="J26" s="36">
        <f t="shared" si="0"/>
        <v>0</v>
      </c>
      <c r="K26" s="36">
        <f t="shared" si="0"/>
        <v>0.3</v>
      </c>
      <c r="L26" s="36">
        <f t="shared" si="0"/>
        <v>0.1</v>
      </c>
      <c r="M26" s="36">
        <f t="shared" si="0"/>
        <v>0</v>
      </c>
      <c r="N26" s="36">
        <f t="shared" si="0"/>
        <v>0.1</v>
      </c>
      <c r="O26" s="68" t="s">
        <v>15</v>
      </c>
    </row>
    <row r="27" spans="1:15" s="28" customFormat="1" ht="12.75" customHeight="1">
      <c r="A27" s="63">
        <v>2017</v>
      </c>
      <c r="B27" s="64"/>
      <c r="C27" s="36">
        <f>IF(C18=0," ",ROUND(ROUND(C18,1)*100/ROUND(N17,1)-100,1))</f>
        <v>0</v>
      </c>
      <c r="D27" s="36">
        <f aca="true" t="shared" si="1" ref="D27:N27">IF(D18=0," ",ROUND(ROUND(D18,1)*100/ROUND(C18,1)-100,1))</f>
        <v>-0.1</v>
      </c>
      <c r="E27" s="36">
        <f t="shared" si="1"/>
        <v>0.2</v>
      </c>
      <c r="F27" s="36">
        <f t="shared" si="1"/>
        <v>1</v>
      </c>
      <c r="G27" s="36">
        <f t="shared" si="1"/>
        <v>0.4</v>
      </c>
      <c r="H27" s="36">
        <f t="shared" si="1"/>
        <v>0.7</v>
      </c>
      <c r="I27" s="36">
        <f t="shared" si="1"/>
        <v>0.1</v>
      </c>
      <c r="J27" s="36">
        <f t="shared" si="1"/>
        <v>0.1</v>
      </c>
      <c r="K27" s="36">
        <f t="shared" si="1"/>
        <v>0.1</v>
      </c>
      <c r="L27" s="36">
        <f t="shared" si="1"/>
        <v>-0.1</v>
      </c>
      <c r="M27" s="36">
        <f t="shared" si="1"/>
        <v>0.2</v>
      </c>
      <c r="N27" s="36">
        <f t="shared" si="1"/>
        <v>0.1</v>
      </c>
      <c r="O27" s="68" t="s">
        <v>15</v>
      </c>
    </row>
    <row r="28" spans="1:15" s="28" customFormat="1" ht="12.75" customHeight="1">
      <c r="A28" s="63">
        <v>2018</v>
      </c>
      <c r="B28" s="64"/>
      <c r="C28" s="36">
        <f>IF(C19=0," ",ROUND(ROUND(C19,1)*100/ROUND(N18,1)-100,1))</f>
        <v>0.1</v>
      </c>
      <c r="D28" s="36">
        <f aca="true" t="shared" si="2" ref="D28:N28">IF(D19=0," ",ROUND(ROUND(D19,1)*100/ROUND(C19,1)-100,1))</f>
        <v>0.1</v>
      </c>
      <c r="E28" s="36">
        <f t="shared" si="2"/>
        <v>0.5</v>
      </c>
      <c r="F28" s="36">
        <f t="shared" si="2"/>
        <v>0.9</v>
      </c>
      <c r="G28" s="36">
        <f t="shared" si="2"/>
        <v>0.5</v>
      </c>
      <c r="H28" s="36">
        <f t="shared" si="2"/>
        <v>0.6</v>
      </c>
      <c r="I28" s="36">
        <f t="shared" si="2"/>
        <v>0.1</v>
      </c>
      <c r="J28" s="36">
        <f t="shared" si="2"/>
        <v>-0.1</v>
      </c>
      <c r="K28" s="36">
        <f t="shared" si="2"/>
        <v>-0.1</v>
      </c>
      <c r="L28" s="36">
        <f t="shared" si="2"/>
        <v>0.2</v>
      </c>
      <c r="M28" s="36">
        <f t="shared" si="2"/>
        <v>-0.2</v>
      </c>
      <c r="N28" s="36">
        <f t="shared" si="2"/>
        <v>0</v>
      </c>
      <c r="O28" s="68" t="s">
        <v>15</v>
      </c>
    </row>
    <row r="29" spans="1:15" s="28" customFormat="1" ht="12.75" customHeight="1">
      <c r="A29" s="63">
        <v>2019</v>
      </c>
      <c r="B29" s="64"/>
      <c r="C29" s="36">
        <f>IF(C20=0," ",ROUND(ROUND(C20,1)*100/ROUND(N19,1)-100,1))</f>
        <v>-0.2</v>
      </c>
      <c r="D29" s="36" t="str">
        <f aca="true" t="shared" si="3" ref="D29:N29">IF(D20=0," ",ROUND(ROUND(D20,1)*100/ROUND(C20,1)-100,1))</f>
        <v> </v>
      </c>
      <c r="E29" s="36" t="str">
        <f t="shared" si="3"/>
        <v> </v>
      </c>
      <c r="F29" s="36" t="str">
        <f t="shared" si="3"/>
        <v> </v>
      </c>
      <c r="G29" s="36" t="str">
        <f t="shared" si="3"/>
        <v> </v>
      </c>
      <c r="H29" s="36" t="str">
        <f t="shared" si="3"/>
        <v> </v>
      </c>
      <c r="I29" s="36" t="str">
        <f t="shared" si="3"/>
        <v> </v>
      </c>
      <c r="J29" s="36" t="str">
        <f t="shared" si="3"/>
        <v> </v>
      </c>
      <c r="K29" s="36" t="str">
        <f t="shared" si="3"/>
        <v> </v>
      </c>
      <c r="L29" s="36" t="str">
        <f t="shared" si="3"/>
        <v> </v>
      </c>
      <c r="M29" s="36" t="str">
        <f t="shared" si="3"/>
        <v> </v>
      </c>
      <c r="N29" s="36" t="str">
        <f t="shared" si="3"/>
        <v> </v>
      </c>
      <c r="O29" s="68"/>
    </row>
    <row r="30" spans="1:15" s="28" customFormat="1" ht="12.75" customHeight="1">
      <c r="A30" s="63"/>
      <c r="B30" s="67"/>
      <c r="C30" s="36" t="str">
        <f>IF(C21=0," ",ROUND(ROUND(C21,1)*100/ROUND(N20,1)-100,1))</f>
        <v> </v>
      </c>
      <c r="D30" s="36" t="str">
        <f aca="true" t="shared" si="4" ref="D30:N30">IF(D21=0," ",ROUND(ROUND(D21,1)*100/ROUND(C21,1)-100,1))</f>
        <v> </v>
      </c>
      <c r="E30" s="36" t="str">
        <f t="shared" si="4"/>
        <v> </v>
      </c>
      <c r="F30" s="36" t="str">
        <f t="shared" si="4"/>
        <v> </v>
      </c>
      <c r="G30" s="36" t="str">
        <f t="shared" si="4"/>
        <v> </v>
      </c>
      <c r="H30" s="36" t="str">
        <f t="shared" si="4"/>
        <v> </v>
      </c>
      <c r="I30" s="36" t="str">
        <f t="shared" si="4"/>
        <v> </v>
      </c>
      <c r="J30" s="36" t="str">
        <f t="shared" si="4"/>
        <v> </v>
      </c>
      <c r="K30" s="36" t="str">
        <f t="shared" si="4"/>
        <v> </v>
      </c>
      <c r="L30" s="36" t="str">
        <f t="shared" si="4"/>
        <v> </v>
      </c>
      <c r="M30" s="36" t="str">
        <f t="shared" si="4"/>
        <v> </v>
      </c>
      <c r="N30" s="36" t="str">
        <f t="shared" si="4"/>
        <v> </v>
      </c>
      <c r="O30" s="68"/>
    </row>
    <row r="31" s="28" customFormat="1" ht="12.75" customHeight="1"/>
    <row r="32" spans="1:15" s="28" customFormat="1" ht="12.75" customHeight="1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.75" customHeight="1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2.75" customHeight="1">
      <c r="A34" s="63">
        <v>2016</v>
      </c>
      <c r="B34" s="64"/>
      <c r="C34" s="77">
        <f aca="true" t="shared" si="5" ref="C34:O34">IF(C17=0," ",ROUND(ROUND(C17,1)*100/ROUND(C16,1)-100,1))</f>
        <v>2.4</v>
      </c>
      <c r="D34" s="36">
        <f t="shared" si="5"/>
        <v>2.3</v>
      </c>
      <c r="E34" s="36">
        <f t="shared" si="5"/>
        <v>2.3</v>
      </c>
      <c r="F34" s="36">
        <f t="shared" si="5"/>
        <v>2.5</v>
      </c>
      <c r="G34" s="36">
        <f t="shared" si="5"/>
        <v>2.9</v>
      </c>
      <c r="H34" s="36">
        <f t="shared" si="5"/>
        <v>3</v>
      </c>
      <c r="I34" s="36">
        <f t="shared" si="5"/>
        <v>2.6</v>
      </c>
      <c r="J34" s="36">
        <f t="shared" si="5"/>
        <v>2.4</v>
      </c>
      <c r="K34" s="36">
        <f t="shared" si="5"/>
        <v>2.5</v>
      </c>
      <c r="L34" s="36">
        <f t="shared" si="5"/>
        <v>2.4</v>
      </c>
      <c r="M34" s="36">
        <f t="shared" si="5"/>
        <v>2.4</v>
      </c>
      <c r="N34" s="36">
        <f t="shared" si="5"/>
        <v>2.7</v>
      </c>
      <c r="O34" s="36">
        <f t="shared" si="5"/>
        <v>2.5</v>
      </c>
    </row>
    <row r="35" spans="1:15" s="28" customFormat="1" ht="12.75" customHeight="1">
      <c r="A35" s="63">
        <v>2017</v>
      </c>
      <c r="B35" s="64"/>
      <c r="C35" s="36">
        <f aca="true" t="shared" si="6" ref="C35:O35">IF(C18=0," ",ROUND(ROUND(C18,1)*100/ROUND(C17,1)-100,1))</f>
        <v>2.4</v>
      </c>
      <c r="D35" s="36">
        <f t="shared" si="6"/>
        <v>2.3</v>
      </c>
      <c r="E35" s="36">
        <f t="shared" si="6"/>
        <v>2.3</v>
      </c>
      <c r="F35" s="36">
        <f t="shared" si="6"/>
        <v>2.6</v>
      </c>
      <c r="G35" s="36">
        <f t="shared" si="6"/>
        <v>2.5</v>
      </c>
      <c r="H35" s="36">
        <f t="shared" si="6"/>
        <v>2.6</v>
      </c>
      <c r="I35" s="36">
        <f t="shared" si="6"/>
        <v>2.7</v>
      </c>
      <c r="J35" s="36">
        <f t="shared" si="6"/>
        <v>2.8</v>
      </c>
      <c r="K35" s="36">
        <f t="shared" si="6"/>
        <v>2.6</v>
      </c>
      <c r="L35" s="36">
        <f t="shared" si="6"/>
        <v>2.4</v>
      </c>
      <c r="M35" s="36">
        <f t="shared" si="6"/>
        <v>2.6</v>
      </c>
      <c r="N35" s="36">
        <f t="shared" si="6"/>
        <v>2.6</v>
      </c>
      <c r="O35" s="36">
        <f t="shared" si="6"/>
        <v>2.5</v>
      </c>
    </row>
    <row r="36" spans="1:15" s="28" customFormat="1" ht="12.75" customHeight="1">
      <c r="A36" s="63">
        <v>2018</v>
      </c>
      <c r="B36" s="64"/>
      <c r="C36" s="36">
        <f aca="true" t="shared" si="7" ref="C36:O36">IF(C19=0," ",ROUND(ROUND(C19,1)*100/ROUND(C18,1)-100,1))</f>
        <v>2.7</v>
      </c>
      <c r="D36" s="36">
        <f t="shared" si="7"/>
        <v>2.9</v>
      </c>
      <c r="E36" s="36">
        <f t="shared" si="7"/>
        <v>3.2</v>
      </c>
      <c r="F36" s="36">
        <f t="shared" si="7"/>
        <v>3.2</v>
      </c>
      <c r="G36" s="36">
        <f t="shared" si="7"/>
        <v>3.2</v>
      </c>
      <c r="H36" s="36">
        <f t="shared" si="7"/>
        <v>3.1</v>
      </c>
      <c r="I36" s="36">
        <f t="shared" si="7"/>
        <v>3.1</v>
      </c>
      <c r="J36" s="36">
        <f t="shared" si="7"/>
        <v>2.9</v>
      </c>
      <c r="K36" s="36">
        <f t="shared" si="7"/>
        <v>2.7</v>
      </c>
      <c r="L36" s="36">
        <f t="shared" si="7"/>
        <v>3</v>
      </c>
      <c r="M36" s="36">
        <f t="shared" si="7"/>
        <v>2.6</v>
      </c>
      <c r="N36" s="36">
        <f t="shared" si="7"/>
        <v>2.5</v>
      </c>
      <c r="O36" s="36">
        <f t="shared" si="7"/>
        <v>2.9</v>
      </c>
    </row>
    <row r="37" spans="1:15" s="28" customFormat="1" ht="12.75" customHeight="1">
      <c r="A37" s="63">
        <v>2019</v>
      </c>
      <c r="B37" s="64"/>
      <c r="C37" s="36">
        <f aca="true" t="shared" si="8" ref="C37:O37">IF(C20=0," ",ROUND(ROUND(C20,1)*100/ROUND(C19,1)-100,1))</f>
        <v>2.3</v>
      </c>
      <c r="D37" s="36" t="str">
        <f t="shared" si="8"/>
        <v> </v>
      </c>
      <c r="E37" s="36" t="str">
        <f t="shared" si="8"/>
        <v> </v>
      </c>
      <c r="F37" s="36" t="str">
        <f t="shared" si="8"/>
        <v> </v>
      </c>
      <c r="G37" s="36" t="str">
        <f t="shared" si="8"/>
        <v> </v>
      </c>
      <c r="H37" s="36" t="str">
        <f t="shared" si="8"/>
        <v> </v>
      </c>
      <c r="I37" s="36" t="str">
        <f t="shared" si="8"/>
        <v> </v>
      </c>
      <c r="J37" s="36" t="str">
        <f t="shared" si="8"/>
        <v> </v>
      </c>
      <c r="K37" s="36" t="str">
        <f t="shared" si="8"/>
        <v> </v>
      </c>
      <c r="L37" s="36" t="str">
        <f t="shared" si="8"/>
        <v> </v>
      </c>
      <c r="M37" s="36" t="str">
        <f t="shared" si="8"/>
        <v> </v>
      </c>
      <c r="N37" s="36" t="str">
        <f t="shared" si="8"/>
        <v> </v>
      </c>
      <c r="O37" s="36" t="str">
        <f t="shared" si="8"/>
        <v> </v>
      </c>
    </row>
    <row r="38" spans="1:15" s="28" customFormat="1" ht="12.75" customHeight="1">
      <c r="A38" s="63"/>
      <c r="B38" s="67"/>
      <c r="C38" s="36" t="str">
        <f aca="true" t="shared" si="9" ref="C38:O38">IF(C21=0," ",ROUND(ROUND(C21,1)*100/ROUND(C20,1)-100,1))</f>
        <v> </v>
      </c>
      <c r="D38" s="36" t="str">
        <f t="shared" si="9"/>
        <v> </v>
      </c>
      <c r="E38" s="36" t="str">
        <f t="shared" si="9"/>
        <v> </v>
      </c>
      <c r="F38" s="36" t="str">
        <f t="shared" si="9"/>
        <v> </v>
      </c>
      <c r="G38" s="36" t="str">
        <f t="shared" si="9"/>
        <v> </v>
      </c>
      <c r="H38" s="36" t="str">
        <f t="shared" si="9"/>
        <v> </v>
      </c>
      <c r="I38" s="36" t="str">
        <f t="shared" si="9"/>
        <v> </v>
      </c>
      <c r="J38" s="36" t="str">
        <f t="shared" si="9"/>
        <v> </v>
      </c>
      <c r="K38" s="36" t="str">
        <f t="shared" si="9"/>
        <v> </v>
      </c>
      <c r="L38" s="36" t="str">
        <f t="shared" si="9"/>
        <v> </v>
      </c>
      <c r="M38" s="36" t="str">
        <f t="shared" si="9"/>
        <v> </v>
      </c>
      <c r="N38" s="36" t="str">
        <f t="shared" si="9"/>
        <v> </v>
      </c>
      <c r="O38" s="36" t="str">
        <f t="shared" si="9"/>
        <v> </v>
      </c>
    </row>
    <row r="39" s="28" customFormat="1" ht="12.75" customHeight="1"/>
    <row r="40" spans="1:15" s="28" customFormat="1" ht="12.75" customHeight="1">
      <c r="A40" s="47" t="s">
        <v>18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.75" customHeight="1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 customHeight="1">
      <c r="A42" s="47" t="s">
        <v>85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2.75" customHeight="1"/>
    <row r="44" spans="1:15" s="28" customFormat="1" ht="12.75" customHeight="1">
      <c r="A44" s="63">
        <v>2015</v>
      </c>
      <c r="B44" s="64"/>
      <c r="C44" s="65">
        <v>95.4</v>
      </c>
      <c r="D44" s="65">
        <v>96.8</v>
      </c>
      <c r="E44" s="65">
        <v>102.5</v>
      </c>
      <c r="F44" s="65">
        <v>102.6</v>
      </c>
      <c r="G44" s="65">
        <v>100.6</v>
      </c>
      <c r="H44" s="65">
        <v>99.1</v>
      </c>
      <c r="I44" s="65">
        <v>94.5</v>
      </c>
      <c r="J44" s="65">
        <v>98.2</v>
      </c>
      <c r="K44" s="65">
        <v>103.5</v>
      </c>
      <c r="L44" s="65">
        <v>103.9</v>
      </c>
      <c r="M44" s="65">
        <v>103.1</v>
      </c>
      <c r="N44" s="65">
        <v>99.9</v>
      </c>
      <c r="O44" s="65">
        <v>100</v>
      </c>
    </row>
    <row r="45" spans="1:15" s="28" customFormat="1" ht="12.75" customHeight="1">
      <c r="A45" s="63">
        <v>2016</v>
      </c>
      <c r="B45" s="64"/>
      <c r="C45" s="65">
        <v>95.2</v>
      </c>
      <c r="D45" s="65">
        <v>97.9</v>
      </c>
      <c r="E45" s="65">
        <v>102.3</v>
      </c>
      <c r="F45" s="65">
        <v>103.8</v>
      </c>
      <c r="G45" s="65">
        <v>103</v>
      </c>
      <c r="H45" s="65">
        <v>99.5</v>
      </c>
      <c r="I45" s="65">
        <v>96.3</v>
      </c>
      <c r="J45" s="65">
        <v>98</v>
      </c>
      <c r="K45" s="65">
        <v>103.5</v>
      </c>
      <c r="L45" s="65">
        <v>105.1</v>
      </c>
      <c r="M45" s="65">
        <v>104.4</v>
      </c>
      <c r="N45" s="65">
        <v>102</v>
      </c>
      <c r="O45" s="65">
        <v>100.9</v>
      </c>
    </row>
    <row r="46" spans="1:15" s="28" customFormat="1" ht="12.75" customHeight="1">
      <c r="A46" s="63">
        <v>2017</v>
      </c>
      <c r="B46" s="64"/>
      <c r="C46" s="65">
        <v>96.2</v>
      </c>
      <c r="D46" s="65">
        <v>97.7</v>
      </c>
      <c r="E46" s="65">
        <v>104.2</v>
      </c>
      <c r="F46" s="65">
        <v>104.3</v>
      </c>
      <c r="G46" s="65">
        <v>103.7</v>
      </c>
      <c r="H46" s="65">
        <v>100.6</v>
      </c>
      <c r="I46" s="65">
        <v>97.2</v>
      </c>
      <c r="J46" s="65">
        <v>99.7</v>
      </c>
      <c r="K46" s="65">
        <v>104.5</v>
      </c>
      <c r="L46" s="65">
        <v>105.3</v>
      </c>
      <c r="M46" s="65">
        <v>104.7</v>
      </c>
      <c r="N46" s="65">
        <v>103.4</v>
      </c>
      <c r="O46" s="65">
        <v>101.8</v>
      </c>
    </row>
    <row r="47" spans="1:15" s="28" customFormat="1" ht="12.75" customHeight="1">
      <c r="A47" s="63">
        <v>2018</v>
      </c>
      <c r="B47" s="64"/>
      <c r="C47" s="65">
        <v>96.3</v>
      </c>
      <c r="D47" s="65">
        <v>99.2</v>
      </c>
      <c r="E47" s="65">
        <v>104.6</v>
      </c>
      <c r="F47" s="65">
        <v>105.1</v>
      </c>
      <c r="G47" s="65">
        <v>104.1</v>
      </c>
      <c r="H47" s="65">
        <v>101.6</v>
      </c>
      <c r="I47" s="65">
        <v>95.5</v>
      </c>
      <c r="J47" s="65">
        <v>99.2</v>
      </c>
      <c r="K47" s="65">
        <v>106.3</v>
      </c>
      <c r="L47" s="65">
        <v>107.1</v>
      </c>
      <c r="M47" s="65">
        <v>107</v>
      </c>
      <c r="N47" s="65">
        <v>104.6</v>
      </c>
      <c r="O47" s="65">
        <v>102.6</v>
      </c>
    </row>
    <row r="48" spans="1:15" s="28" customFormat="1" ht="12.75" customHeight="1">
      <c r="A48" s="63">
        <v>2019</v>
      </c>
      <c r="B48" s="64"/>
      <c r="C48" s="65">
        <v>97.4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.75" customHeight="1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70" customFormat="1" ht="12.75" customHeight="1"/>
    <row r="51" spans="1:15" s="28" customFormat="1" ht="12.75" customHeight="1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.75" customHeight="1"/>
    <row r="53" spans="1:15" s="28" customFormat="1" ht="12.75" customHeight="1">
      <c r="A53" s="63">
        <v>2015</v>
      </c>
      <c r="B53" s="64"/>
      <c r="C53" s="36">
        <v>-5.1</v>
      </c>
      <c r="D53" s="36">
        <f>IF(D44=0," ",ROUND(ROUND(D44,1)*100/ROUND(C44,1)-100,1))</f>
        <v>1.5</v>
      </c>
      <c r="E53" s="36">
        <f>IF(E44=0," ",ROUND(ROUND(E44,1)*100/ROUND(D44,1)-100,1))</f>
        <v>5.9</v>
      </c>
      <c r="F53" s="36">
        <f>IF(F44=0," ",ROUND(ROUND(F44,1)*100/ROUND(E44,1)-100,1))</f>
        <v>0.1</v>
      </c>
      <c r="G53" s="36">
        <f>IF(G44=0," ",ROUND(ROUND(G44,1)*100/ROUND(F44,1)-100,1))</f>
        <v>-1.9</v>
      </c>
      <c r="H53" s="36">
        <f>IF(H44=0," ",ROUND(ROUND(H44,1)*100/ROUND(G44,1)-100,1))</f>
        <v>-1.5</v>
      </c>
      <c r="I53" s="36">
        <f>IF(I44=0," ",ROUND(ROUND(I44,1)*100/ROUND(H44,1)-100,1))</f>
        <v>-4.6</v>
      </c>
      <c r="J53" s="36">
        <f>IF(J44=0," ",ROUND(ROUND(J44,1)*100/ROUND(I44,1)-100,1))</f>
        <v>3.9</v>
      </c>
      <c r="K53" s="36">
        <f>IF(K44=0," ",ROUND(ROUND(K44,1)*100/ROUND(J44,1)-100,1))</f>
        <v>5.4</v>
      </c>
      <c r="L53" s="36">
        <f>IF(L44=0," ",ROUND(ROUND(L44,1)*100/ROUND(K44,1)-100,1))</f>
        <v>0.4</v>
      </c>
      <c r="M53" s="36">
        <f>IF(M44=0," ",ROUND(ROUND(M44,1)*100/ROUND(L44,1)-100,1))</f>
        <v>-0.8</v>
      </c>
      <c r="N53" s="36">
        <f>IF(N44=0," ",ROUND(ROUND(N44,1)*100/ROUND(M44,1)-100,1))</f>
        <v>-3.1</v>
      </c>
      <c r="O53" s="68" t="s">
        <v>15</v>
      </c>
    </row>
    <row r="54" spans="1:15" s="28" customFormat="1" ht="12.75" customHeight="1">
      <c r="A54" s="63">
        <v>2016</v>
      </c>
      <c r="B54" s="64"/>
      <c r="C54" s="36">
        <f>IF(C45=0," ",ROUND(ROUND(C45,1)*100/ROUND(N44,1)-100,1))</f>
        <v>-4.7</v>
      </c>
      <c r="D54" s="36">
        <f aca="true" t="shared" si="10" ref="D54:N54">IF(D45=0," ",ROUND(ROUND(D45,1)*100/ROUND(C45,1)-100,1))</f>
        <v>2.8</v>
      </c>
      <c r="E54" s="36">
        <f t="shared" si="10"/>
        <v>4.5</v>
      </c>
      <c r="F54" s="36">
        <f t="shared" si="10"/>
        <v>1.5</v>
      </c>
      <c r="G54" s="36">
        <f t="shared" si="10"/>
        <v>-0.8</v>
      </c>
      <c r="H54" s="36">
        <f t="shared" si="10"/>
        <v>-3.4</v>
      </c>
      <c r="I54" s="36">
        <f t="shared" si="10"/>
        <v>-3.2</v>
      </c>
      <c r="J54" s="36">
        <f t="shared" si="10"/>
        <v>1.8</v>
      </c>
      <c r="K54" s="36">
        <f t="shared" si="10"/>
        <v>5.6</v>
      </c>
      <c r="L54" s="36">
        <f t="shared" si="10"/>
        <v>1.5</v>
      </c>
      <c r="M54" s="36">
        <f t="shared" si="10"/>
        <v>-0.7</v>
      </c>
      <c r="N54" s="36">
        <f t="shared" si="10"/>
        <v>-2.3</v>
      </c>
      <c r="O54" s="68" t="s">
        <v>15</v>
      </c>
    </row>
    <row r="55" spans="1:15" s="28" customFormat="1" ht="12.75" customHeight="1">
      <c r="A55" s="63">
        <v>2017</v>
      </c>
      <c r="B55" s="64"/>
      <c r="C55" s="36">
        <f>IF(C46=0," ",ROUND(ROUND(C46,1)*100/ROUND(N45,1)-100,1))</f>
        <v>-5.7</v>
      </c>
      <c r="D55" s="36">
        <f aca="true" t="shared" si="11" ref="D55:N55">IF(D46=0," ",ROUND(ROUND(D46,1)*100/ROUND(C46,1)-100,1))</f>
        <v>1.6</v>
      </c>
      <c r="E55" s="36">
        <f t="shared" si="11"/>
        <v>6.7</v>
      </c>
      <c r="F55" s="36">
        <f t="shared" si="11"/>
        <v>0.1</v>
      </c>
      <c r="G55" s="36">
        <f t="shared" si="11"/>
        <v>-0.6</v>
      </c>
      <c r="H55" s="36">
        <f t="shared" si="11"/>
        <v>-3</v>
      </c>
      <c r="I55" s="36">
        <f t="shared" si="11"/>
        <v>-3.4</v>
      </c>
      <c r="J55" s="36">
        <f t="shared" si="11"/>
        <v>2.6</v>
      </c>
      <c r="K55" s="36">
        <f t="shared" si="11"/>
        <v>4.8</v>
      </c>
      <c r="L55" s="36">
        <f t="shared" si="11"/>
        <v>0.8</v>
      </c>
      <c r="M55" s="36">
        <f t="shared" si="11"/>
        <v>-0.6</v>
      </c>
      <c r="N55" s="36">
        <f t="shared" si="11"/>
        <v>-1.2</v>
      </c>
      <c r="O55" s="68" t="s">
        <v>15</v>
      </c>
    </row>
    <row r="56" spans="1:15" s="28" customFormat="1" ht="12.75" customHeight="1">
      <c r="A56" s="63">
        <v>2018</v>
      </c>
      <c r="B56" s="64"/>
      <c r="C56" s="36">
        <f>IF(C47=0," ",ROUND(ROUND(C47,1)*100/ROUND(N46,1)-100,1))</f>
        <v>-6.9</v>
      </c>
      <c r="D56" s="36">
        <f aca="true" t="shared" si="12" ref="D56:N56">IF(D47=0," ",ROUND(ROUND(D47,1)*100/ROUND(C47,1)-100,1))</f>
        <v>3</v>
      </c>
      <c r="E56" s="36">
        <f t="shared" si="12"/>
        <v>5.4</v>
      </c>
      <c r="F56" s="36">
        <f t="shared" si="12"/>
        <v>0.5</v>
      </c>
      <c r="G56" s="36">
        <f t="shared" si="12"/>
        <v>-1</v>
      </c>
      <c r="H56" s="36">
        <f t="shared" si="12"/>
        <v>-2.4</v>
      </c>
      <c r="I56" s="36">
        <f t="shared" si="12"/>
        <v>-6</v>
      </c>
      <c r="J56" s="36">
        <f t="shared" si="12"/>
        <v>3.9</v>
      </c>
      <c r="K56" s="36">
        <f t="shared" si="12"/>
        <v>7.2</v>
      </c>
      <c r="L56" s="36">
        <f t="shared" si="12"/>
        <v>0.8</v>
      </c>
      <c r="M56" s="36">
        <f t="shared" si="12"/>
        <v>-0.1</v>
      </c>
      <c r="N56" s="36">
        <f t="shared" si="12"/>
        <v>-2.2</v>
      </c>
      <c r="O56" s="68" t="s">
        <v>15</v>
      </c>
    </row>
    <row r="57" spans="1:15" s="28" customFormat="1" ht="12.75" customHeight="1">
      <c r="A57" s="63">
        <v>2019</v>
      </c>
      <c r="B57" s="64"/>
      <c r="C57" s="36">
        <f>IF(C48=0," ",ROUND(ROUND(C48,1)*100/ROUND(N47,1)-100,1))</f>
        <v>-6.9</v>
      </c>
      <c r="D57" s="36" t="str">
        <f aca="true" t="shared" si="13" ref="D57:N57">IF(D48=0," ",ROUND(ROUND(D48,1)*100/ROUND(C48,1)-100,1))</f>
        <v> </v>
      </c>
      <c r="E57" s="36" t="str">
        <f t="shared" si="13"/>
        <v> </v>
      </c>
      <c r="F57" s="36" t="str">
        <f t="shared" si="13"/>
        <v> </v>
      </c>
      <c r="G57" s="36" t="str">
        <f t="shared" si="13"/>
        <v> </v>
      </c>
      <c r="H57" s="36" t="str">
        <f t="shared" si="13"/>
        <v> </v>
      </c>
      <c r="I57" s="36" t="str">
        <f t="shared" si="13"/>
        <v> </v>
      </c>
      <c r="J57" s="36" t="str">
        <f t="shared" si="13"/>
        <v> </v>
      </c>
      <c r="K57" s="36" t="str">
        <f t="shared" si="13"/>
        <v> </v>
      </c>
      <c r="L57" s="36" t="str">
        <f t="shared" si="13"/>
        <v> </v>
      </c>
      <c r="M57" s="36" t="str">
        <f t="shared" si="13"/>
        <v> </v>
      </c>
      <c r="N57" s="36" t="str">
        <f t="shared" si="13"/>
        <v> </v>
      </c>
      <c r="O57" s="68"/>
    </row>
    <row r="58" spans="1:15" s="28" customFormat="1" ht="12.75" customHeight="1">
      <c r="A58" s="63"/>
      <c r="B58" s="67"/>
      <c r="C58" s="36" t="str">
        <f>IF(C49=0," ",ROUND(ROUND(C49,1)*100/ROUND(N48,1)-100,1))</f>
        <v> </v>
      </c>
      <c r="D58" s="36" t="str">
        <f aca="true" t="shared" si="14" ref="D58:N58">IF(D49=0," ",ROUND(ROUND(D49,1)*100/ROUND(C49,1)-100,1))</f>
        <v> </v>
      </c>
      <c r="E58" s="36" t="str">
        <f t="shared" si="14"/>
        <v> </v>
      </c>
      <c r="F58" s="36" t="str">
        <f t="shared" si="14"/>
        <v> </v>
      </c>
      <c r="G58" s="36" t="str">
        <f t="shared" si="14"/>
        <v> </v>
      </c>
      <c r="H58" s="36" t="str">
        <f t="shared" si="14"/>
        <v> </v>
      </c>
      <c r="I58" s="36" t="str">
        <f t="shared" si="14"/>
        <v> </v>
      </c>
      <c r="J58" s="36" t="str">
        <f t="shared" si="14"/>
        <v> </v>
      </c>
      <c r="K58" s="36" t="str">
        <f t="shared" si="14"/>
        <v> </v>
      </c>
      <c r="L58" s="36" t="str">
        <f t="shared" si="14"/>
        <v> </v>
      </c>
      <c r="M58" s="36" t="str">
        <f t="shared" si="14"/>
        <v> </v>
      </c>
      <c r="N58" s="36" t="str">
        <f t="shared" si="14"/>
        <v> </v>
      </c>
      <c r="O58" s="68"/>
    </row>
    <row r="59" s="28" customFormat="1" ht="12.75" customHeight="1"/>
    <row r="60" spans="1:15" s="28" customFormat="1" ht="12.75" customHeight="1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.75" customHeight="1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.75" customHeight="1">
      <c r="A62" s="63">
        <v>2016</v>
      </c>
      <c r="B62" s="64"/>
      <c r="C62" s="36">
        <f aca="true" t="shared" si="15" ref="C62:O66">IF(C45=0," ",ROUND(ROUND(C45,1)*100/ROUND(C44,1)-100,1))</f>
        <v>-0.2</v>
      </c>
      <c r="D62" s="36">
        <f t="shared" si="15"/>
        <v>1.1</v>
      </c>
      <c r="E62" s="36">
        <f t="shared" si="15"/>
        <v>-0.2</v>
      </c>
      <c r="F62" s="36">
        <f t="shared" si="15"/>
        <v>1.2</v>
      </c>
      <c r="G62" s="36">
        <f t="shared" si="15"/>
        <v>2.4</v>
      </c>
      <c r="H62" s="36">
        <f t="shared" si="15"/>
        <v>0.4</v>
      </c>
      <c r="I62" s="36">
        <f t="shared" si="15"/>
        <v>1.9</v>
      </c>
      <c r="J62" s="36">
        <f t="shared" si="15"/>
        <v>-0.2</v>
      </c>
      <c r="K62" s="36">
        <f t="shared" si="15"/>
        <v>0</v>
      </c>
      <c r="L62" s="36">
        <f t="shared" si="15"/>
        <v>1.2</v>
      </c>
      <c r="M62" s="36">
        <f t="shared" si="15"/>
        <v>1.3</v>
      </c>
      <c r="N62" s="36">
        <f t="shared" si="15"/>
        <v>2.1</v>
      </c>
      <c r="O62" s="36">
        <f t="shared" si="15"/>
        <v>0.9</v>
      </c>
    </row>
    <row r="63" spans="1:15" ht="12.75" customHeight="1">
      <c r="A63" s="63">
        <v>2017</v>
      </c>
      <c r="B63" s="64"/>
      <c r="C63" s="36">
        <f t="shared" si="15"/>
        <v>1.1</v>
      </c>
      <c r="D63" s="36">
        <f t="shared" si="15"/>
        <v>-0.2</v>
      </c>
      <c r="E63" s="36">
        <f t="shared" si="15"/>
        <v>1.9</v>
      </c>
      <c r="F63" s="36">
        <f t="shared" si="15"/>
        <v>0.5</v>
      </c>
      <c r="G63" s="36">
        <f t="shared" si="15"/>
        <v>0.7</v>
      </c>
      <c r="H63" s="36">
        <f t="shared" si="15"/>
        <v>1.1</v>
      </c>
      <c r="I63" s="36">
        <f t="shared" si="15"/>
        <v>0.9</v>
      </c>
      <c r="J63" s="36">
        <f t="shared" si="15"/>
        <v>1.7</v>
      </c>
      <c r="K63" s="36">
        <f t="shared" si="15"/>
        <v>1</v>
      </c>
      <c r="L63" s="36">
        <f t="shared" si="15"/>
        <v>0.2</v>
      </c>
      <c r="M63" s="36">
        <f t="shared" si="15"/>
        <v>0.3</v>
      </c>
      <c r="N63" s="36">
        <f t="shared" si="15"/>
        <v>1.4</v>
      </c>
      <c r="O63" s="36">
        <f t="shared" si="15"/>
        <v>0.9</v>
      </c>
    </row>
    <row r="64" spans="1:15" ht="12.75" customHeight="1">
      <c r="A64" s="63">
        <v>2018</v>
      </c>
      <c r="B64" s="64"/>
      <c r="C64" s="36">
        <f t="shared" si="15"/>
        <v>0.1</v>
      </c>
      <c r="D64" s="36">
        <f t="shared" si="15"/>
        <v>1.5</v>
      </c>
      <c r="E64" s="36">
        <f t="shared" si="15"/>
        <v>0.4</v>
      </c>
      <c r="F64" s="36">
        <f t="shared" si="15"/>
        <v>0.8</v>
      </c>
      <c r="G64" s="36">
        <f t="shared" si="15"/>
        <v>0.4</v>
      </c>
      <c r="H64" s="36">
        <f t="shared" si="15"/>
        <v>1</v>
      </c>
      <c r="I64" s="36">
        <f t="shared" si="15"/>
        <v>-1.7</v>
      </c>
      <c r="J64" s="36">
        <f t="shared" si="15"/>
        <v>-0.5</v>
      </c>
      <c r="K64" s="36">
        <f t="shared" si="15"/>
        <v>1.7</v>
      </c>
      <c r="L64" s="36">
        <f t="shared" si="15"/>
        <v>1.7</v>
      </c>
      <c r="M64" s="36">
        <f t="shared" si="15"/>
        <v>2.2</v>
      </c>
      <c r="N64" s="36">
        <f t="shared" si="15"/>
        <v>1.2</v>
      </c>
      <c r="O64" s="36">
        <f t="shared" si="15"/>
        <v>0.8</v>
      </c>
    </row>
    <row r="65" spans="1:15" ht="12.75" customHeight="1">
      <c r="A65" s="63">
        <v>2019</v>
      </c>
      <c r="B65" s="64"/>
      <c r="C65" s="36">
        <f t="shared" si="15"/>
        <v>1.1</v>
      </c>
      <c r="D65" s="36" t="str">
        <f t="shared" si="15"/>
        <v> </v>
      </c>
      <c r="E65" s="36" t="str">
        <f t="shared" si="15"/>
        <v> </v>
      </c>
      <c r="F65" s="36" t="str">
        <f t="shared" si="15"/>
        <v> </v>
      </c>
      <c r="G65" s="36" t="str">
        <f t="shared" si="15"/>
        <v> </v>
      </c>
      <c r="H65" s="36" t="str">
        <f t="shared" si="15"/>
        <v> </v>
      </c>
      <c r="I65" s="36" t="str">
        <f t="shared" si="15"/>
        <v> </v>
      </c>
      <c r="J65" s="36" t="str">
        <f t="shared" si="15"/>
        <v> </v>
      </c>
      <c r="K65" s="36" t="str">
        <f t="shared" si="15"/>
        <v> </v>
      </c>
      <c r="L65" s="36" t="str">
        <f t="shared" si="15"/>
        <v> </v>
      </c>
      <c r="M65" s="36" t="str">
        <f t="shared" si="15"/>
        <v> </v>
      </c>
      <c r="N65" s="36" t="str">
        <f t="shared" si="15"/>
        <v> </v>
      </c>
      <c r="O65" s="36" t="str">
        <f t="shared" si="15"/>
        <v> </v>
      </c>
    </row>
    <row r="66" spans="1:15" ht="12.75" customHeight="1">
      <c r="A66" s="63"/>
      <c r="B66" s="67"/>
      <c r="C66" s="36" t="str">
        <f t="shared" si="15"/>
        <v> </v>
      </c>
      <c r="D66" s="36" t="str">
        <f t="shared" si="15"/>
        <v> </v>
      </c>
      <c r="E66" s="36" t="str">
        <f t="shared" si="15"/>
        <v> </v>
      </c>
      <c r="F66" s="36" t="str">
        <f t="shared" si="15"/>
        <v> </v>
      </c>
      <c r="G66" s="36" t="str">
        <f t="shared" si="15"/>
        <v> </v>
      </c>
      <c r="H66" s="36" t="str">
        <f t="shared" si="15"/>
        <v> </v>
      </c>
      <c r="I66" s="36" t="str">
        <f t="shared" si="15"/>
        <v> </v>
      </c>
      <c r="J66" s="36" t="str">
        <f t="shared" si="15"/>
        <v> </v>
      </c>
      <c r="K66" s="36" t="str">
        <f t="shared" si="15"/>
        <v> </v>
      </c>
      <c r="L66" s="36" t="str">
        <f t="shared" si="15"/>
        <v> </v>
      </c>
      <c r="M66" s="36" t="str">
        <f t="shared" si="15"/>
        <v> </v>
      </c>
      <c r="N66" s="36" t="str">
        <f t="shared" si="15"/>
        <v> </v>
      </c>
      <c r="O66" s="36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72" sqref="A72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00390625" style="34" customWidth="1"/>
    <col min="17" max="16384" width="11.421875" style="34" customWidth="1"/>
  </cols>
  <sheetData>
    <row r="1" spans="1:15" s="28" customFormat="1" ht="12.75" customHeight="1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.75" customHeight="1"/>
    <row r="3" spans="1:15" s="28" customFormat="1" ht="12.75" customHeight="1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 customHeight="1">
      <c r="A12" s="47" t="s">
        <v>80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 customHeight="1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" customHeight="1">
      <c r="A14" s="47" t="s">
        <v>86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2" customHeight="1"/>
    <row r="16" spans="1:15" s="28" customFormat="1" ht="12" customHeight="1">
      <c r="A16" s="63">
        <v>2015</v>
      </c>
      <c r="B16" s="64"/>
      <c r="C16" s="65">
        <v>99.8</v>
      </c>
      <c r="D16" s="65">
        <v>100.1</v>
      </c>
      <c r="E16" s="65">
        <v>100.1</v>
      </c>
      <c r="F16" s="65">
        <v>100.2</v>
      </c>
      <c r="G16" s="65">
        <v>100.2</v>
      </c>
      <c r="H16" s="65">
        <v>100.1</v>
      </c>
      <c r="I16" s="65">
        <v>100.1</v>
      </c>
      <c r="J16" s="65">
        <v>100</v>
      </c>
      <c r="K16" s="65">
        <v>99.9</v>
      </c>
      <c r="L16" s="65">
        <v>99.9</v>
      </c>
      <c r="M16" s="65">
        <v>100</v>
      </c>
      <c r="N16" s="65">
        <v>99.6</v>
      </c>
      <c r="O16" s="65">
        <v>100</v>
      </c>
    </row>
    <row r="17" spans="1:15" s="28" customFormat="1" ht="12" customHeight="1">
      <c r="A17" s="63">
        <v>2016</v>
      </c>
      <c r="B17" s="64"/>
      <c r="C17" s="65">
        <v>99.7</v>
      </c>
      <c r="D17" s="65">
        <v>99.8</v>
      </c>
      <c r="E17" s="65">
        <v>100</v>
      </c>
      <c r="F17" s="65">
        <v>100</v>
      </c>
      <c r="G17" s="65">
        <v>100.2</v>
      </c>
      <c r="H17" s="65">
        <v>100.3</v>
      </c>
      <c r="I17" s="65">
        <v>100.3</v>
      </c>
      <c r="J17" s="65">
        <v>100.3</v>
      </c>
      <c r="K17" s="65">
        <v>100.5</v>
      </c>
      <c r="L17" s="65">
        <v>100.8</v>
      </c>
      <c r="M17" s="65">
        <v>100.7</v>
      </c>
      <c r="N17" s="65">
        <v>101</v>
      </c>
      <c r="O17" s="65">
        <v>100.3</v>
      </c>
    </row>
    <row r="18" spans="1:15" s="28" customFormat="1" ht="12" customHeight="1">
      <c r="A18" s="63">
        <v>2017</v>
      </c>
      <c r="B18" s="64"/>
      <c r="C18" s="65">
        <v>101.2</v>
      </c>
      <c r="D18" s="65">
        <v>101.5</v>
      </c>
      <c r="E18" s="65">
        <v>101.5</v>
      </c>
      <c r="F18" s="65">
        <v>101.7</v>
      </c>
      <c r="G18" s="65">
        <v>101.7</v>
      </c>
      <c r="H18" s="65">
        <v>101.7</v>
      </c>
      <c r="I18" s="65">
        <v>101.8</v>
      </c>
      <c r="J18" s="65">
        <v>101.9</v>
      </c>
      <c r="K18" s="65">
        <v>102.1</v>
      </c>
      <c r="L18" s="65">
        <v>102.3</v>
      </c>
      <c r="M18" s="65">
        <v>102.6</v>
      </c>
      <c r="N18" s="65">
        <v>102.6</v>
      </c>
      <c r="O18" s="65">
        <v>101.9</v>
      </c>
    </row>
    <row r="19" spans="1:15" s="28" customFormat="1" ht="12" customHeight="1">
      <c r="A19" s="63">
        <v>2018</v>
      </c>
      <c r="B19" s="64"/>
      <c r="C19" s="65">
        <v>103.1</v>
      </c>
      <c r="D19" s="65">
        <v>103</v>
      </c>
      <c r="E19" s="65">
        <v>103.2</v>
      </c>
      <c r="F19" s="65">
        <v>103.6</v>
      </c>
      <c r="G19" s="65">
        <v>103.8</v>
      </c>
      <c r="H19" s="65">
        <v>104</v>
      </c>
      <c r="I19" s="65">
        <v>104.1</v>
      </c>
      <c r="J19" s="65">
        <v>104.4</v>
      </c>
      <c r="K19" s="65">
        <v>104.8</v>
      </c>
      <c r="L19" s="65">
        <v>105.1</v>
      </c>
      <c r="M19" s="65">
        <v>105.5</v>
      </c>
      <c r="N19" s="65">
        <v>105</v>
      </c>
      <c r="O19" s="65">
        <v>104.1</v>
      </c>
    </row>
    <row r="20" spans="1:15" s="28" customFormat="1" ht="12" customHeight="1">
      <c r="A20" s="63">
        <v>2019</v>
      </c>
      <c r="B20" s="64"/>
      <c r="C20" s="65">
        <v>105.8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2" customHeight="1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2" customHeight="1"/>
    <row r="23" spans="1:15" s="28" customFormat="1" ht="12" customHeight="1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2" customHeight="1"/>
    <row r="25" spans="1:15" s="28" customFormat="1" ht="12" customHeight="1">
      <c r="A25" s="63">
        <v>2015</v>
      </c>
      <c r="B25" s="64"/>
      <c r="C25" s="36">
        <v>-0.2</v>
      </c>
      <c r="D25" s="36">
        <f>IF(D16=0," ",ROUND(ROUND(D16,1)*100/ROUND(C16,1)-100,1))</f>
        <v>0.3</v>
      </c>
      <c r="E25" s="36">
        <f>IF(E16=0," ",ROUND(ROUND(E16,1)*100/ROUND(D16,1)-100,1))</f>
        <v>0</v>
      </c>
      <c r="F25" s="36">
        <f>IF(F16=0," ",ROUND(ROUND(F16,1)*100/ROUND(E16,1)-100,1))</f>
        <v>0.1</v>
      </c>
      <c r="G25" s="36">
        <f>IF(G16=0," ",ROUND(ROUND(G16,1)*100/ROUND(F16,1)-100,1))</f>
        <v>0</v>
      </c>
      <c r="H25" s="36">
        <f>IF(H16=0," ",ROUND(ROUND(H16,1)*100/ROUND(G16,1)-100,1))</f>
        <v>-0.1</v>
      </c>
      <c r="I25" s="36">
        <f>IF(I16=0," ",ROUND(ROUND(I16,1)*100/ROUND(H16,1)-100,1))</f>
        <v>0</v>
      </c>
      <c r="J25" s="36">
        <f>IF(J16=0," ",ROUND(ROUND(J16,1)*100/ROUND(I16,1)-100,1))</f>
        <v>-0.1</v>
      </c>
      <c r="K25" s="36">
        <f>IF(K16=0," ",ROUND(ROUND(K16,1)*100/ROUND(J16,1)-100,1))</f>
        <v>-0.1</v>
      </c>
      <c r="L25" s="36">
        <f>IF(L16=0," ",ROUND(ROUND(L16,1)*100/ROUND(K16,1)-100,1))</f>
        <v>0</v>
      </c>
      <c r="M25" s="36">
        <f>IF(M16=0," ",ROUND(ROUND(M16,1)*100/ROUND(L16,1)-100,1))</f>
        <v>0.1</v>
      </c>
      <c r="N25" s="36">
        <f>IF(N16=0," ",ROUND(ROUND(N16,1)*100/ROUND(M16,1)-100,1))</f>
        <v>-0.4</v>
      </c>
      <c r="O25" s="68" t="s">
        <v>15</v>
      </c>
    </row>
    <row r="26" spans="1:15" s="28" customFormat="1" ht="12" customHeight="1">
      <c r="A26" s="63">
        <v>2016</v>
      </c>
      <c r="B26" s="64"/>
      <c r="C26" s="36">
        <f>IF(C17=0," ",ROUND(ROUND(C17,1)*100/ROUND(N16,1)-100,1))</f>
        <v>0.1</v>
      </c>
      <c r="D26" s="36">
        <f aca="true" t="shared" si="0" ref="D26:N26">IF(D17=0," ",ROUND(ROUND(D17,1)*100/ROUND(C17,1)-100,1))</f>
        <v>0.1</v>
      </c>
      <c r="E26" s="36">
        <f t="shared" si="0"/>
        <v>0.2</v>
      </c>
      <c r="F26" s="36">
        <f t="shared" si="0"/>
        <v>0</v>
      </c>
      <c r="G26" s="36">
        <f t="shared" si="0"/>
        <v>0.2</v>
      </c>
      <c r="H26" s="36">
        <f t="shared" si="0"/>
        <v>0.1</v>
      </c>
      <c r="I26" s="36">
        <f t="shared" si="0"/>
        <v>0</v>
      </c>
      <c r="J26" s="36">
        <f t="shared" si="0"/>
        <v>0</v>
      </c>
      <c r="K26" s="36">
        <f t="shared" si="0"/>
        <v>0.2</v>
      </c>
      <c r="L26" s="36">
        <f t="shared" si="0"/>
        <v>0.3</v>
      </c>
      <c r="M26" s="36">
        <f t="shared" si="0"/>
        <v>-0.1</v>
      </c>
      <c r="N26" s="36">
        <f t="shared" si="0"/>
        <v>0.3</v>
      </c>
      <c r="O26" s="68" t="s">
        <v>15</v>
      </c>
    </row>
    <row r="27" spans="1:15" s="28" customFormat="1" ht="12" customHeight="1">
      <c r="A27" s="63">
        <v>2017</v>
      </c>
      <c r="B27" s="64"/>
      <c r="C27" s="36">
        <f>IF(C18=0," ",ROUND(ROUND(C18,1)*100/ROUND(N17,1)-100,1))</f>
        <v>0.2</v>
      </c>
      <c r="D27" s="36">
        <f aca="true" t="shared" si="1" ref="D27:N27">IF(D18=0," ",ROUND(ROUND(D18,1)*100/ROUND(C18,1)-100,1))</f>
        <v>0.3</v>
      </c>
      <c r="E27" s="36">
        <f t="shared" si="1"/>
        <v>0</v>
      </c>
      <c r="F27" s="36">
        <f t="shared" si="1"/>
        <v>0.2</v>
      </c>
      <c r="G27" s="36">
        <f t="shared" si="1"/>
        <v>0</v>
      </c>
      <c r="H27" s="36">
        <f t="shared" si="1"/>
        <v>0</v>
      </c>
      <c r="I27" s="36">
        <f t="shared" si="1"/>
        <v>0.1</v>
      </c>
      <c r="J27" s="36">
        <f t="shared" si="1"/>
        <v>0.1</v>
      </c>
      <c r="K27" s="36">
        <f t="shared" si="1"/>
        <v>0.2</v>
      </c>
      <c r="L27" s="36">
        <f t="shared" si="1"/>
        <v>0.2</v>
      </c>
      <c r="M27" s="36">
        <f t="shared" si="1"/>
        <v>0.3</v>
      </c>
      <c r="N27" s="36">
        <f t="shared" si="1"/>
        <v>0</v>
      </c>
      <c r="O27" s="68" t="s">
        <v>15</v>
      </c>
    </row>
    <row r="28" spans="1:15" s="28" customFormat="1" ht="12" customHeight="1">
      <c r="A28" s="63">
        <v>2018</v>
      </c>
      <c r="B28" s="64"/>
      <c r="C28" s="36">
        <f>IF(C19=0," ",ROUND(ROUND(C19,1)*100/ROUND(N18,1)-100,1))</f>
        <v>0.5</v>
      </c>
      <c r="D28" s="36">
        <f aca="true" t="shared" si="2" ref="D28:N28">IF(D19=0," ",ROUND(ROUND(D19,1)*100/ROUND(C19,1)-100,1))</f>
        <v>-0.1</v>
      </c>
      <c r="E28" s="36">
        <f t="shared" si="2"/>
        <v>0.2</v>
      </c>
      <c r="F28" s="36">
        <f t="shared" si="2"/>
        <v>0.4</v>
      </c>
      <c r="G28" s="36">
        <f t="shared" si="2"/>
        <v>0.2</v>
      </c>
      <c r="H28" s="36">
        <f t="shared" si="2"/>
        <v>0.2</v>
      </c>
      <c r="I28" s="36">
        <f t="shared" si="2"/>
        <v>0.1</v>
      </c>
      <c r="J28" s="36">
        <f t="shared" si="2"/>
        <v>0.3</v>
      </c>
      <c r="K28" s="36">
        <f t="shared" si="2"/>
        <v>0.4</v>
      </c>
      <c r="L28" s="36">
        <f t="shared" si="2"/>
        <v>0.3</v>
      </c>
      <c r="M28" s="36">
        <f t="shared" si="2"/>
        <v>0.4</v>
      </c>
      <c r="N28" s="36">
        <f t="shared" si="2"/>
        <v>-0.5</v>
      </c>
      <c r="O28" s="68" t="s">
        <v>15</v>
      </c>
    </row>
    <row r="29" spans="1:15" s="28" customFormat="1" ht="12" customHeight="1">
      <c r="A29" s="63">
        <v>2019</v>
      </c>
      <c r="B29" s="64"/>
      <c r="C29" s="36">
        <f>IF(C20=0," ",ROUND(ROUND(C20,1)*100/ROUND(N19,1)-100,1))</f>
        <v>0.8</v>
      </c>
      <c r="D29" s="36" t="str">
        <f aca="true" t="shared" si="3" ref="D29:N29">IF(D20=0," ",ROUND(ROUND(D20,1)*100/ROUND(C20,1)-100,1))</f>
        <v> </v>
      </c>
      <c r="E29" s="36" t="str">
        <f t="shared" si="3"/>
        <v> </v>
      </c>
      <c r="F29" s="36" t="str">
        <f t="shared" si="3"/>
        <v> </v>
      </c>
      <c r="G29" s="36" t="str">
        <f t="shared" si="3"/>
        <v> </v>
      </c>
      <c r="H29" s="36" t="str">
        <f t="shared" si="3"/>
        <v> </v>
      </c>
      <c r="I29" s="36" t="str">
        <f t="shared" si="3"/>
        <v> </v>
      </c>
      <c r="J29" s="36" t="str">
        <f t="shared" si="3"/>
        <v> </v>
      </c>
      <c r="K29" s="36" t="str">
        <f t="shared" si="3"/>
        <v> </v>
      </c>
      <c r="L29" s="36" t="str">
        <f t="shared" si="3"/>
        <v> </v>
      </c>
      <c r="M29" s="36" t="str">
        <f t="shared" si="3"/>
        <v> </v>
      </c>
      <c r="N29" s="36" t="str">
        <f t="shared" si="3"/>
        <v> </v>
      </c>
      <c r="O29" s="68"/>
    </row>
    <row r="30" spans="1:15" s="28" customFormat="1" ht="12" customHeight="1">
      <c r="A30" s="63"/>
      <c r="B30" s="67"/>
      <c r="C30" s="36" t="str">
        <f>IF(C21=0," ",ROUND(ROUND(C21,1)*100/ROUND(N20,1)-100,1))</f>
        <v> </v>
      </c>
      <c r="D30" s="36" t="str">
        <f aca="true" t="shared" si="4" ref="D30:N30">IF(D21=0," ",ROUND(ROUND(D21,1)*100/ROUND(C21,1)-100,1))</f>
        <v> </v>
      </c>
      <c r="E30" s="36" t="str">
        <f t="shared" si="4"/>
        <v> </v>
      </c>
      <c r="F30" s="36" t="str">
        <f t="shared" si="4"/>
        <v> </v>
      </c>
      <c r="G30" s="36" t="str">
        <f t="shared" si="4"/>
        <v> </v>
      </c>
      <c r="H30" s="36" t="str">
        <f t="shared" si="4"/>
        <v> </v>
      </c>
      <c r="I30" s="36" t="str">
        <f t="shared" si="4"/>
        <v> </v>
      </c>
      <c r="J30" s="36" t="str">
        <f t="shared" si="4"/>
        <v> </v>
      </c>
      <c r="K30" s="36" t="str">
        <f t="shared" si="4"/>
        <v> </v>
      </c>
      <c r="L30" s="36" t="str">
        <f t="shared" si="4"/>
        <v> </v>
      </c>
      <c r="M30" s="36" t="str">
        <f t="shared" si="4"/>
        <v> </v>
      </c>
      <c r="N30" s="36" t="str">
        <f t="shared" si="4"/>
        <v> </v>
      </c>
      <c r="O30" s="68"/>
    </row>
    <row r="31" s="28" customFormat="1" ht="12" customHeight="1"/>
    <row r="32" spans="1:15" s="28" customFormat="1" ht="12" customHeight="1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 customHeight="1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2" customHeight="1">
      <c r="A34" s="63">
        <v>2016</v>
      </c>
      <c r="B34" s="64"/>
      <c r="C34" s="36">
        <f aca="true" t="shared" si="5" ref="C34:O34">IF(C17=0," ",ROUND(ROUND(C17,1)*100/ROUND(C16,1)-100,1))</f>
        <v>-0.1</v>
      </c>
      <c r="D34" s="36">
        <f t="shared" si="5"/>
        <v>-0.3</v>
      </c>
      <c r="E34" s="36">
        <f t="shared" si="5"/>
        <v>-0.1</v>
      </c>
      <c r="F34" s="36">
        <f t="shared" si="5"/>
        <v>-0.2</v>
      </c>
      <c r="G34" s="36">
        <f t="shared" si="5"/>
        <v>0</v>
      </c>
      <c r="H34" s="36">
        <f t="shared" si="5"/>
        <v>0.2</v>
      </c>
      <c r="I34" s="36">
        <f t="shared" si="5"/>
        <v>0.2</v>
      </c>
      <c r="J34" s="36">
        <f t="shared" si="5"/>
        <v>0.3</v>
      </c>
      <c r="K34" s="36">
        <f t="shared" si="5"/>
        <v>0.6</v>
      </c>
      <c r="L34" s="36">
        <f t="shared" si="5"/>
        <v>0.9</v>
      </c>
      <c r="M34" s="36">
        <f t="shared" si="5"/>
        <v>0.7</v>
      </c>
      <c r="N34" s="36">
        <f t="shared" si="5"/>
        <v>1.4</v>
      </c>
      <c r="O34" s="36">
        <f t="shared" si="5"/>
        <v>0.3</v>
      </c>
    </row>
    <row r="35" spans="1:15" s="28" customFormat="1" ht="12" customHeight="1">
      <c r="A35" s="63">
        <v>2017</v>
      </c>
      <c r="B35" s="64"/>
      <c r="C35" s="36">
        <f aca="true" t="shared" si="6" ref="C35:O35">IF(C18=0," ",ROUND(ROUND(C18,1)*100/ROUND(C17,1)-100,1))</f>
        <v>1.5</v>
      </c>
      <c r="D35" s="36">
        <f t="shared" si="6"/>
        <v>1.7</v>
      </c>
      <c r="E35" s="36">
        <f t="shared" si="6"/>
        <v>1.5</v>
      </c>
      <c r="F35" s="36">
        <f t="shared" si="6"/>
        <v>1.7</v>
      </c>
      <c r="G35" s="36">
        <f t="shared" si="6"/>
        <v>1.5</v>
      </c>
      <c r="H35" s="36">
        <f t="shared" si="6"/>
        <v>1.4</v>
      </c>
      <c r="I35" s="36">
        <f t="shared" si="6"/>
        <v>1.5</v>
      </c>
      <c r="J35" s="36">
        <f t="shared" si="6"/>
        <v>1.6</v>
      </c>
      <c r="K35" s="36">
        <f t="shared" si="6"/>
        <v>1.6</v>
      </c>
      <c r="L35" s="36">
        <f t="shared" si="6"/>
        <v>1.5</v>
      </c>
      <c r="M35" s="36">
        <f t="shared" si="6"/>
        <v>1.9</v>
      </c>
      <c r="N35" s="36">
        <f t="shared" si="6"/>
        <v>1.6</v>
      </c>
      <c r="O35" s="36">
        <f t="shared" si="6"/>
        <v>1.6</v>
      </c>
    </row>
    <row r="36" spans="1:15" s="28" customFormat="1" ht="12" customHeight="1">
      <c r="A36" s="63">
        <v>2018</v>
      </c>
      <c r="B36" s="64"/>
      <c r="C36" s="36">
        <f aca="true" t="shared" si="7" ref="C36:O36">IF(C19=0," ",ROUND(ROUND(C19,1)*100/ROUND(C18,1)-100,1))</f>
        <v>1.9</v>
      </c>
      <c r="D36" s="36">
        <f t="shared" si="7"/>
        <v>1.5</v>
      </c>
      <c r="E36" s="36">
        <f t="shared" si="7"/>
        <v>1.7</v>
      </c>
      <c r="F36" s="36">
        <f t="shared" si="7"/>
        <v>1.9</v>
      </c>
      <c r="G36" s="36">
        <f t="shared" si="7"/>
        <v>2.1</v>
      </c>
      <c r="H36" s="36">
        <f t="shared" si="7"/>
        <v>2.3</v>
      </c>
      <c r="I36" s="36">
        <f t="shared" si="7"/>
        <v>2.3</v>
      </c>
      <c r="J36" s="36">
        <f t="shared" si="7"/>
        <v>2.5</v>
      </c>
      <c r="K36" s="36">
        <f t="shared" si="7"/>
        <v>2.6</v>
      </c>
      <c r="L36" s="36">
        <f t="shared" si="7"/>
        <v>2.7</v>
      </c>
      <c r="M36" s="36">
        <f t="shared" si="7"/>
        <v>2.8</v>
      </c>
      <c r="N36" s="36">
        <f t="shared" si="7"/>
        <v>2.3</v>
      </c>
      <c r="O36" s="36">
        <f t="shared" si="7"/>
        <v>2.2</v>
      </c>
    </row>
    <row r="37" spans="1:15" s="28" customFormat="1" ht="12" customHeight="1">
      <c r="A37" s="63">
        <v>2019</v>
      </c>
      <c r="B37" s="64"/>
      <c r="C37" s="36">
        <f aca="true" t="shared" si="8" ref="C37:O37">IF(C20=0," ",ROUND(ROUND(C20,1)*100/ROUND(C19,1)-100,1))</f>
        <v>2.6</v>
      </c>
      <c r="D37" s="36" t="str">
        <f t="shared" si="8"/>
        <v> </v>
      </c>
      <c r="E37" s="36" t="str">
        <f t="shared" si="8"/>
        <v> </v>
      </c>
      <c r="F37" s="36" t="str">
        <f t="shared" si="8"/>
        <v> </v>
      </c>
      <c r="G37" s="36" t="str">
        <f t="shared" si="8"/>
        <v> </v>
      </c>
      <c r="H37" s="36" t="str">
        <f t="shared" si="8"/>
        <v> </v>
      </c>
      <c r="I37" s="36" t="str">
        <f t="shared" si="8"/>
        <v> </v>
      </c>
      <c r="J37" s="36" t="str">
        <f t="shared" si="8"/>
        <v> </v>
      </c>
      <c r="K37" s="36" t="str">
        <f t="shared" si="8"/>
        <v> </v>
      </c>
      <c r="L37" s="36" t="str">
        <f t="shared" si="8"/>
        <v> </v>
      </c>
      <c r="M37" s="36" t="str">
        <f t="shared" si="8"/>
        <v> </v>
      </c>
      <c r="N37" s="36" t="str">
        <f t="shared" si="8"/>
        <v> </v>
      </c>
      <c r="O37" s="36" t="str">
        <f t="shared" si="8"/>
        <v> </v>
      </c>
    </row>
    <row r="38" spans="1:15" s="28" customFormat="1" ht="12" customHeight="1">
      <c r="A38" s="63"/>
      <c r="B38" s="67"/>
      <c r="C38" s="36" t="str">
        <f aca="true" t="shared" si="9" ref="C38:O38">IF(C21=0," ",ROUND(ROUND(C21,1)*100/ROUND(C20,1)-100,1))</f>
        <v> </v>
      </c>
      <c r="D38" s="36" t="str">
        <f t="shared" si="9"/>
        <v> </v>
      </c>
      <c r="E38" s="36" t="str">
        <f t="shared" si="9"/>
        <v> </v>
      </c>
      <c r="F38" s="36" t="str">
        <f t="shared" si="9"/>
        <v> </v>
      </c>
      <c r="G38" s="36" t="str">
        <f t="shared" si="9"/>
        <v> </v>
      </c>
      <c r="H38" s="36" t="str">
        <f t="shared" si="9"/>
        <v> </v>
      </c>
      <c r="I38" s="36" t="str">
        <f t="shared" si="9"/>
        <v> </v>
      </c>
      <c r="J38" s="36" t="str">
        <f t="shared" si="9"/>
        <v> </v>
      </c>
      <c r="K38" s="36" t="str">
        <f t="shared" si="9"/>
        <v> </v>
      </c>
      <c r="L38" s="36" t="str">
        <f t="shared" si="9"/>
        <v> </v>
      </c>
      <c r="M38" s="36" t="str">
        <f t="shared" si="9"/>
        <v> </v>
      </c>
      <c r="N38" s="36" t="str">
        <f t="shared" si="9"/>
        <v> </v>
      </c>
      <c r="O38" s="36" t="str">
        <f t="shared" si="9"/>
        <v> </v>
      </c>
    </row>
    <row r="39" s="28" customFormat="1" ht="12" customHeight="1"/>
    <row r="40" spans="1:15" s="28" customFormat="1" ht="12" customHeight="1">
      <c r="A40" s="47" t="s">
        <v>81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 customHeight="1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" customHeight="1">
      <c r="A42" s="47" t="s">
        <v>87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2" customHeight="1"/>
    <row r="44" spans="1:15" s="28" customFormat="1" ht="12" customHeight="1">
      <c r="A44" s="63">
        <v>2015</v>
      </c>
      <c r="B44" s="64"/>
      <c r="C44" s="65">
        <v>99.3</v>
      </c>
      <c r="D44" s="65">
        <v>99.1</v>
      </c>
      <c r="E44" s="65">
        <v>99.6</v>
      </c>
      <c r="F44" s="65">
        <v>99.8</v>
      </c>
      <c r="G44" s="65">
        <v>99.9</v>
      </c>
      <c r="H44" s="65">
        <v>100</v>
      </c>
      <c r="I44" s="65">
        <v>100</v>
      </c>
      <c r="J44" s="65">
        <v>100.2</v>
      </c>
      <c r="K44" s="65">
        <v>100.3</v>
      </c>
      <c r="L44" s="65">
        <v>100.5</v>
      </c>
      <c r="M44" s="65">
        <v>100.7</v>
      </c>
      <c r="N44" s="65">
        <v>100.7</v>
      </c>
      <c r="O44" s="65">
        <v>100</v>
      </c>
    </row>
    <row r="45" spans="1:15" s="28" customFormat="1" ht="12" customHeight="1">
      <c r="A45" s="63">
        <v>2016</v>
      </c>
      <c r="B45" s="64"/>
      <c r="C45" s="65">
        <v>100.8</v>
      </c>
      <c r="D45" s="65">
        <v>100.7</v>
      </c>
      <c r="E45" s="65">
        <v>100.8</v>
      </c>
      <c r="F45" s="65">
        <v>100.7</v>
      </c>
      <c r="G45" s="65">
        <v>100.8</v>
      </c>
      <c r="H45" s="65">
        <v>100.8</v>
      </c>
      <c r="I45" s="65">
        <v>100.5</v>
      </c>
      <c r="J45" s="65">
        <v>100.5</v>
      </c>
      <c r="K45" s="65">
        <v>100.5</v>
      </c>
      <c r="L45" s="65">
        <v>100.8</v>
      </c>
      <c r="M45" s="65">
        <v>101.1</v>
      </c>
      <c r="N45" s="65">
        <v>101</v>
      </c>
      <c r="O45" s="65">
        <v>100.8</v>
      </c>
    </row>
    <row r="46" spans="1:15" s="28" customFormat="1" ht="12" customHeight="1">
      <c r="A46" s="63">
        <v>2017</v>
      </c>
      <c r="B46" s="64"/>
      <c r="C46" s="65">
        <v>101.2</v>
      </c>
      <c r="D46" s="65">
        <v>101.3</v>
      </c>
      <c r="E46" s="65">
        <v>101.2</v>
      </c>
      <c r="F46" s="65">
        <v>101.1</v>
      </c>
      <c r="G46" s="65">
        <v>101</v>
      </c>
      <c r="H46" s="65">
        <v>101.2</v>
      </c>
      <c r="I46" s="65">
        <v>101.3</v>
      </c>
      <c r="J46" s="65">
        <v>101.1</v>
      </c>
      <c r="K46" s="65">
        <v>101.4</v>
      </c>
      <c r="L46" s="65">
        <v>101.4</v>
      </c>
      <c r="M46" s="65">
        <v>101.3</v>
      </c>
      <c r="N46" s="65">
        <v>101.7</v>
      </c>
      <c r="O46" s="65">
        <v>101.3</v>
      </c>
    </row>
    <row r="47" spans="1:15" s="28" customFormat="1" ht="12" customHeight="1">
      <c r="A47" s="63">
        <v>2018</v>
      </c>
      <c r="B47" s="64"/>
      <c r="C47" s="65">
        <v>101.9</v>
      </c>
      <c r="D47" s="65">
        <v>101.9</v>
      </c>
      <c r="E47" s="65">
        <v>102.1</v>
      </c>
      <c r="F47" s="65">
        <v>102.2</v>
      </c>
      <c r="G47" s="65">
        <v>102.3</v>
      </c>
      <c r="H47" s="65">
        <v>102.4</v>
      </c>
      <c r="I47" s="65">
        <v>102</v>
      </c>
      <c r="J47" s="65">
        <v>102.2</v>
      </c>
      <c r="K47" s="65">
        <v>102.3</v>
      </c>
      <c r="L47" s="65">
        <v>102.8</v>
      </c>
      <c r="M47" s="65">
        <v>103</v>
      </c>
      <c r="N47" s="65">
        <v>103.2</v>
      </c>
      <c r="O47" s="65">
        <v>102.4</v>
      </c>
    </row>
    <row r="48" spans="1:15" s="28" customFormat="1" ht="12" customHeight="1">
      <c r="A48" s="63">
        <v>2019</v>
      </c>
      <c r="B48" s="64"/>
      <c r="C48" s="65">
        <v>103.1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 customHeight="1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 customHeight="1"/>
    <row r="51" spans="1:15" s="28" customFormat="1" ht="12" customHeight="1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 customHeight="1"/>
    <row r="53" spans="1:15" s="28" customFormat="1" ht="12" customHeight="1">
      <c r="A53" s="63">
        <v>2015</v>
      </c>
      <c r="B53" s="64"/>
      <c r="C53" s="36">
        <v>-0.2</v>
      </c>
      <c r="D53" s="36">
        <f>IF(D44=0," ",ROUND(ROUND(D44,1)*100/ROUND(C44,1)-100,1))</f>
        <v>-0.2</v>
      </c>
      <c r="E53" s="36">
        <f>IF(E44=0," ",ROUND(ROUND(E44,1)*100/ROUND(D44,1)-100,1))</f>
        <v>0.5</v>
      </c>
      <c r="F53" s="36">
        <f>IF(F44=0," ",ROUND(ROUND(F44,1)*100/ROUND(E44,1)-100,1))</f>
        <v>0.2</v>
      </c>
      <c r="G53" s="36">
        <f>IF(G44=0," ",ROUND(ROUND(G44,1)*100/ROUND(F44,1)-100,1))</f>
        <v>0.1</v>
      </c>
      <c r="H53" s="36">
        <f>IF(H44=0," ",ROUND(ROUND(H44,1)*100/ROUND(G44,1)-100,1))</f>
        <v>0.1</v>
      </c>
      <c r="I53" s="36">
        <f>IF(I44=0," ",ROUND(ROUND(I44,1)*100/ROUND(H44,1)-100,1))</f>
        <v>0</v>
      </c>
      <c r="J53" s="36">
        <f>IF(J44=0," ",ROUND(ROUND(J44,1)*100/ROUND(I44,1)-100,1))</f>
        <v>0.2</v>
      </c>
      <c r="K53" s="36">
        <f>IF(K44=0," ",ROUND(ROUND(K44,1)*100/ROUND(J44,1)-100,1))</f>
        <v>0.1</v>
      </c>
      <c r="L53" s="36">
        <f>IF(L44=0," ",ROUND(ROUND(L44,1)*100/ROUND(K44,1)-100,1))</f>
        <v>0.2</v>
      </c>
      <c r="M53" s="36">
        <f>IF(M44=0," ",ROUND(ROUND(M44,1)*100/ROUND(L44,1)-100,1))</f>
        <v>0.2</v>
      </c>
      <c r="N53" s="36">
        <f>IF(N44=0," ",ROUND(ROUND(N44,1)*100/ROUND(M44,1)-100,1))</f>
        <v>0</v>
      </c>
      <c r="O53" s="68" t="s">
        <v>15</v>
      </c>
    </row>
    <row r="54" spans="1:15" s="28" customFormat="1" ht="12" customHeight="1">
      <c r="A54" s="63">
        <v>2016</v>
      </c>
      <c r="B54" s="64"/>
      <c r="C54" s="36">
        <f>IF(C45=0," ",ROUND(ROUND(C45,1)*100/ROUND(N44,1)-100,1))</f>
        <v>0.1</v>
      </c>
      <c r="D54" s="36">
        <f aca="true" t="shared" si="10" ref="D54:N54">IF(D45=0," ",ROUND(ROUND(D45,1)*100/ROUND(C45,1)-100,1))</f>
        <v>-0.1</v>
      </c>
      <c r="E54" s="36">
        <f t="shared" si="10"/>
        <v>0.1</v>
      </c>
      <c r="F54" s="36">
        <f t="shared" si="10"/>
        <v>-0.1</v>
      </c>
      <c r="G54" s="36">
        <f t="shared" si="10"/>
        <v>0.1</v>
      </c>
      <c r="H54" s="36">
        <f t="shared" si="10"/>
        <v>0</v>
      </c>
      <c r="I54" s="36">
        <f t="shared" si="10"/>
        <v>-0.3</v>
      </c>
      <c r="J54" s="36">
        <f t="shared" si="10"/>
        <v>0</v>
      </c>
      <c r="K54" s="36">
        <f t="shared" si="10"/>
        <v>0</v>
      </c>
      <c r="L54" s="36">
        <f t="shared" si="10"/>
        <v>0.3</v>
      </c>
      <c r="M54" s="36">
        <f t="shared" si="10"/>
        <v>0.3</v>
      </c>
      <c r="N54" s="36">
        <f t="shared" si="10"/>
        <v>-0.1</v>
      </c>
      <c r="O54" s="68" t="s">
        <v>15</v>
      </c>
    </row>
    <row r="55" spans="1:15" s="28" customFormat="1" ht="12" customHeight="1">
      <c r="A55" s="63">
        <v>2017</v>
      </c>
      <c r="B55" s="64"/>
      <c r="C55" s="36">
        <f>IF(C46=0," ",ROUND(ROUND(C46,1)*100/ROUND(N45,1)-100,1))</f>
        <v>0.2</v>
      </c>
      <c r="D55" s="36">
        <f aca="true" t="shared" si="11" ref="D55:N55">IF(D46=0," ",ROUND(ROUND(D46,1)*100/ROUND(C46,1)-100,1))</f>
        <v>0.1</v>
      </c>
      <c r="E55" s="36">
        <f t="shared" si="11"/>
        <v>-0.1</v>
      </c>
      <c r="F55" s="36">
        <f t="shared" si="11"/>
        <v>-0.1</v>
      </c>
      <c r="G55" s="36">
        <f t="shared" si="11"/>
        <v>-0.1</v>
      </c>
      <c r="H55" s="36">
        <f t="shared" si="11"/>
        <v>0.2</v>
      </c>
      <c r="I55" s="36">
        <f t="shared" si="11"/>
        <v>0.1</v>
      </c>
      <c r="J55" s="36">
        <f t="shared" si="11"/>
        <v>-0.2</v>
      </c>
      <c r="K55" s="36">
        <f t="shared" si="11"/>
        <v>0.3</v>
      </c>
      <c r="L55" s="36">
        <f t="shared" si="11"/>
        <v>0</v>
      </c>
      <c r="M55" s="36">
        <f t="shared" si="11"/>
        <v>-0.1</v>
      </c>
      <c r="N55" s="36">
        <f t="shared" si="11"/>
        <v>0.4</v>
      </c>
      <c r="O55" s="68" t="s">
        <v>15</v>
      </c>
    </row>
    <row r="56" spans="1:15" s="28" customFormat="1" ht="12" customHeight="1">
      <c r="A56" s="63">
        <v>2018</v>
      </c>
      <c r="B56" s="64"/>
      <c r="C56" s="36">
        <f>IF(C47=0," ",ROUND(ROUND(C47,1)*100/ROUND(N46,1)-100,1))</f>
        <v>0.2</v>
      </c>
      <c r="D56" s="36">
        <f aca="true" t="shared" si="12" ref="D56:N56">IF(D47=0," ",ROUND(ROUND(D47,1)*100/ROUND(C47,1)-100,1))</f>
        <v>0</v>
      </c>
      <c r="E56" s="36">
        <f t="shared" si="12"/>
        <v>0.2</v>
      </c>
      <c r="F56" s="36">
        <f t="shared" si="12"/>
        <v>0.1</v>
      </c>
      <c r="G56" s="36">
        <f t="shared" si="12"/>
        <v>0.1</v>
      </c>
      <c r="H56" s="36">
        <f t="shared" si="12"/>
        <v>0.1</v>
      </c>
      <c r="I56" s="36">
        <f t="shared" si="12"/>
        <v>-0.4</v>
      </c>
      <c r="J56" s="36">
        <f t="shared" si="12"/>
        <v>0.2</v>
      </c>
      <c r="K56" s="36">
        <f t="shared" si="12"/>
        <v>0.1</v>
      </c>
      <c r="L56" s="36">
        <f t="shared" si="12"/>
        <v>0.5</v>
      </c>
      <c r="M56" s="36">
        <f t="shared" si="12"/>
        <v>0.2</v>
      </c>
      <c r="N56" s="36">
        <f t="shared" si="12"/>
        <v>0.2</v>
      </c>
      <c r="O56" s="68" t="s">
        <v>15</v>
      </c>
    </row>
    <row r="57" spans="1:15" s="28" customFormat="1" ht="12" customHeight="1">
      <c r="A57" s="63">
        <v>2019</v>
      </c>
      <c r="B57" s="64"/>
      <c r="C57" s="36">
        <f>IF(C48=0," ",ROUND(ROUND(C48,1)*100/ROUND(N47,1)-100,1))</f>
        <v>-0.1</v>
      </c>
      <c r="D57" s="36" t="str">
        <f aca="true" t="shared" si="13" ref="D57:N57">IF(D48=0," ",ROUND(ROUND(D48,1)*100/ROUND(C48,1)-100,1))</f>
        <v> </v>
      </c>
      <c r="E57" s="36" t="str">
        <f t="shared" si="13"/>
        <v> </v>
      </c>
      <c r="F57" s="36" t="str">
        <f t="shared" si="13"/>
        <v> </v>
      </c>
      <c r="G57" s="36" t="str">
        <f t="shared" si="13"/>
        <v> </v>
      </c>
      <c r="H57" s="36" t="str">
        <f t="shared" si="13"/>
        <v> </v>
      </c>
      <c r="I57" s="36" t="str">
        <f t="shared" si="13"/>
        <v> </v>
      </c>
      <c r="J57" s="36" t="str">
        <f t="shared" si="13"/>
        <v> </v>
      </c>
      <c r="K57" s="36" t="str">
        <f t="shared" si="13"/>
        <v> </v>
      </c>
      <c r="L57" s="36" t="str">
        <f t="shared" si="13"/>
        <v> </v>
      </c>
      <c r="M57" s="36" t="str">
        <f t="shared" si="13"/>
        <v> </v>
      </c>
      <c r="N57" s="36" t="str">
        <f t="shared" si="13"/>
        <v> </v>
      </c>
      <c r="O57" s="68"/>
    </row>
    <row r="58" spans="1:15" s="28" customFormat="1" ht="12" customHeight="1">
      <c r="A58" s="63"/>
      <c r="B58" s="67"/>
      <c r="C58" s="36" t="str">
        <f>IF(C49=0," ",ROUND(ROUND(C49,1)*100/ROUND(N48,1)-100,1))</f>
        <v> </v>
      </c>
      <c r="D58" s="36" t="str">
        <f aca="true" t="shared" si="14" ref="D58:N58">IF(D49=0," ",ROUND(ROUND(D49,1)*100/ROUND(C49,1)-100,1))</f>
        <v> </v>
      </c>
      <c r="E58" s="36" t="str">
        <f t="shared" si="14"/>
        <v> </v>
      </c>
      <c r="F58" s="36" t="str">
        <f t="shared" si="14"/>
        <v> </v>
      </c>
      <c r="G58" s="36" t="str">
        <f t="shared" si="14"/>
        <v> </v>
      </c>
      <c r="H58" s="36" t="str">
        <f t="shared" si="14"/>
        <v> </v>
      </c>
      <c r="I58" s="36" t="str">
        <f t="shared" si="14"/>
        <v> </v>
      </c>
      <c r="J58" s="36" t="str">
        <f t="shared" si="14"/>
        <v> </v>
      </c>
      <c r="K58" s="36" t="str">
        <f t="shared" si="14"/>
        <v> </v>
      </c>
      <c r="L58" s="36" t="str">
        <f t="shared" si="14"/>
        <v> </v>
      </c>
      <c r="M58" s="36" t="str">
        <f t="shared" si="14"/>
        <v> </v>
      </c>
      <c r="N58" s="36" t="str">
        <f t="shared" si="14"/>
        <v> </v>
      </c>
      <c r="O58" s="68"/>
    </row>
    <row r="59" s="28" customFormat="1" ht="12" customHeight="1"/>
    <row r="60" spans="1:15" s="28" customFormat="1" ht="12" customHeight="1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 customHeight="1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 customHeight="1">
      <c r="A62" s="63">
        <v>2016</v>
      </c>
      <c r="B62" s="64"/>
      <c r="C62" s="36">
        <f aca="true" t="shared" si="15" ref="C62:O66">IF(C45=0," ",ROUND(ROUND(C45,1)*100/ROUND(C44,1)-100,1))</f>
        <v>1.5</v>
      </c>
      <c r="D62" s="36">
        <f t="shared" si="15"/>
        <v>1.6</v>
      </c>
      <c r="E62" s="36">
        <f t="shared" si="15"/>
        <v>1.2</v>
      </c>
      <c r="F62" s="36">
        <f t="shared" si="15"/>
        <v>0.9</v>
      </c>
      <c r="G62" s="36">
        <f t="shared" si="15"/>
        <v>0.9</v>
      </c>
      <c r="H62" s="36">
        <f t="shared" si="15"/>
        <v>0.8</v>
      </c>
      <c r="I62" s="36">
        <f t="shared" si="15"/>
        <v>0.5</v>
      </c>
      <c r="J62" s="36">
        <f t="shared" si="15"/>
        <v>0.3</v>
      </c>
      <c r="K62" s="36">
        <f t="shared" si="15"/>
        <v>0.2</v>
      </c>
      <c r="L62" s="36">
        <f t="shared" si="15"/>
        <v>0.3</v>
      </c>
      <c r="M62" s="36">
        <f t="shared" si="15"/>
        <v>0.4</v>
      </c>
      <c r="N62" s="36">
        <f t="shared" si="15"/>
        <v>0.3</v>
      </c>
      <c r="O62" s="36">
        <f t="shared" si="15"/>
        <v>0.8</v>
      </c>
    </row>
    <row r="63" spans="1:15" ht="12" customHeight="1">
      <c r="A63" s="63">
        <v>2017</v>
      </c>
      <c r="B63" s="64"/>
      <c r="C63" s="36">
        <f t="shared" si="15"/>
        <v>0.4</v>
      </c>
      <c r="D63" s="36">
        <f t="shared" si="15"/>
        <v>0.6</v>
      </c>
      <c r="E63" s="36">
        <f t="shared" si="15"/>
        <v>0.4</v>
      </c>
      <c r="F63" s="36">
        <f t="shared" si="15"/>
        <v>0.4</v>
      </c>
      <c r="G63" s="36">
        <f t="shared" si="15"/>
        <v>0.2</v>
      </c>
      <c r="H63" s="36">
        <f t="shared" si="15"/>
        <v>0.4</v>
      </c>
      <c r="I63" s="36">
        <f t="shared" si="15"/>
        <v>0.8</v>
      </c>
      <c r="J63" s="36">
        <f t="shared" si="15"/>
        <v>0.6</v>
      </c>
      <c r="K63" s="36">
        <f t="shared" si="15"/>
        <v>0.9</v>
      </c>
      <c r="L63" s="36">
        <f t="shared" si="15"/>
        <v>0.6</v>
      </c>
      <c r="M63" s="36">
        <f t="shared" si="15"/>
        <v>0.2</v>
      </c>
      <c r="N63" s="36">
        <f t="shared" si="15"/>
        <v>0.7</v>
      </c>
      <c r="O63" s="36">
        <f t="shared" si="15"/>
        <v>0.5</v>
      </c>
    </row>
    <row r="64" spans="1:15" ht="12" customHeight="1">
      <c r="A64" s="63">
        <v>2018</v>
      </c>
      <c r="B64" s="64"/>
      <c r="C64" s="36">
        <f t="shared" si="15"/>
        <v>0.7</v>
      </c>
      <c r="D64" s="36">
        <f t="shared" si="15"/>
        <v>0.6</v>
      </c>
      <c r="E64" s="36">
        <f t="shared" si="15"/>
        <v>0.9</v>
      </c>
      <c r="F64" s="36">
        <f t="shared" si="15"/>
        <v>1.1</v>
      </c>
      <c r="G64" s="36">
        <f t="shared" si="15"/>
        <v>1.3</v>
      </c>
      <c r="H64" s="36">
        <f t="shared" si="15"/>
        <v>1.2</v>
      </c>
      <c r="I64" s="36">
        <f t="shared" si="15"/>
        <v>0.7</v>
      </c>
      <c r="J64" s="36">
        <f t="shared" si="15"/>
        <v>1.1</v>
      </c>
      <c r="K64" s="36">
        <f t="shared" si="15"/>
        <v>0.9</v>
      </c>
      <c r="L64" s="36">
        <f t="shared" si="15"/>
        <v>1.4</v>
      </c>
      <c r="M64" s="36">
        <f t="shared" si="15"/>
        <v>1.7</v>
      </c>
      <c r="N64" s="36">
        <f t="shared" si="15"/>
        <v>1.5</v>
      </c>
      <c r="O64" s="36">
        <f t="shared" si="15"/>
        <v>1.1</v>
      </c>
    </row>
    <row r="65" spans="1:15" ht="12" customHeight="1">
      <c r="A65" s="63">
        <v>2019</v>
      </c>
      <c r="B65" s="64"/>
      <c r="C65" s="36">
        <f t="shared" si="15"/>
        <v>1.2</v>
      </c>
      <c r="D65" s="36" t="str">
        <f t="shared" si="15"/>
        <v> </v>
      </c>
      <c r="E65" s="36" t="str">
        <f t="shared" si="15"/>
        <v> </v>
      </c>
      <c r="F65" s="36" t="str">
        <f t="shared" si="15"/>
        <v> </v>
      </c>
      <c r="G65" s="36" t="str">
        <f t="shared" si="15"/>
        <v> </v>
      </c>
      <c r="H65" s="36" t="str">
        <f t="shared" si="15"/>
        <v> </v>
      </c>
      <c r="I65" s="36" t="str">
        <f t="shared" si="15"/>
        <v> </v>
      </c>
      <c r="J65" s="36" t="str">
        <f t="shared" si="15"/>
        <v> </v>
      </c>
      <c r="K65" s="36" t="str">
        <f t="shared" si="15"/>
        <v> </v>
      </c>
      <c r="L65" s="36" t="str">
        <f t="shared" si="15"/>
        <v> </v>
      </c>
      <c r="M65" s="36" t="str">
        <f t="shared" si="15"/>
        <v> </v>
      </c>
      <c r="N65" s="36" t="str">
        <f t="shared" si="15"/>
        <v> </v>
      </c>
      <c r="O65" s="36" t="str">
        <f t="shared" si="15"/>
        <v> </v>
      </c>
    </row>
    <row r="66" spans="1:15" ht="12" customHeight="1">
      <c r="A66" s="63"/>
      <c r="B66" s="67"/>
      <c r="C66" s="36" t="str">
        <f t="shared" si="15"/>
        <v> </v>
      </c>
      <c r="D66" s="36" t="str">
        <f t="shared" si="15"/>
        <v> </v>
      </c>
      <c r="E66" s="36" t="str">
        <f t="shared" si="15"/>
        <v> </v>
      </c>
      <c r="F66" s="36" t="str">
        <f t="shared" si="15"/>
        <v> </v>
      </c>
      <c r="G66" s="36" t="str">
        <f t="shared" si="15"/>
        <v> </v>
      </c>
      <c r="H66" s="36" t="str">
        <f t="shared" si="15"/>
        <v> </v>
      </c>
      <c r="I66" s="36" t="str">
        <f t="shared" si="15"/>
        <v> </v>
      </c>
      <c r="J66" s="36" t="str">
        <f t="shared" si="15"/>
        <v> </v>
      </c>
      <c r="K66" s="36" t="str">
        <f t="shared" si="15"/>
        <v> </v>
      </c>
      <c r="L66" s="36" t="str">
        <f t="shared" si="15"/>
        <v> </v>
      </c>
      <c r="M66" s="36" t="str">
        <f t="shared" si="15"/>
        <v> </v>
      </c>
      <c r="N66" s="36" t="str">
        <f t="shared" si="15"/>
        <v> </v>
      </c>
      <c r="O66" s="36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9" sqref="A69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1.25"/>
    <row r="3" spans="1:15" s="28" customFormat="1" ht="11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75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88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99.5</v>
      </c>
      <c r="D16" s="65">
        <v>100</v>
      </c>
      <c r="E16" s="65">
        <v>100</v>
      </c>
      <c r="F16" s="65">
        <v>99.8</v>
      </c>
      <c r="G16" s="65">
        <v>99.9</v>
      </c>
      <c r="H16" s="65">
        <v>100</v>
      </c>
      <c r="I16" s="65">
        <v>100</v>
      </c>
      <c r="J16" s="65">
        <v>100.2</v>
      </c>
      <c r="K16" s="65">
        <v>100.2</v>
      </c>
      <c r="L16" s="65">
        <v>100.2</v>
      </c>
      <c r="M16" s="65">
        <v>100.2</v>
      </c>
      <c r="N16" s="65">
        <v>100.2</v>
      </c>
      <c r="O16" s="65">
        <v>100</v>
      </c>
    </row>
    <row r="17" spans="1:15" s="28" customFormat="1" ht="11.25">
      <c r="A17" s="63">
        <v>2016</v>
      </c>
      <c r="B17" s="64"/>
      <c r="C17" s="65">
        <v>100.4</v>
      </c>
      <c r="D17" s="65">
        <v>100.5</v>
      </c>
      <c r="E17" s="65">
        <v>100.8</v>
      </c>
      <c r="F17" s="65">
        <v>100.9</v>
      </c>
      <c r="G17" s="65">
        <v>100.9</v>
      </c>
      <c r="H17" s="65">
        <v>101</v>
      </c>
      <c r="I17" s="65">
        <v>101.2</v>
      </c>
      <c r="J17" s="65">
        <v>101.2</v>
      </c>
      <c r="K17" s="65">
        <v>101.2</v>
      </c>
      <c r="L17" s="65">
        <v>101.4</v>
      </c>
      <c r="M17" s="65">
        <v>101.1</v>
      </c>
      <c r="N17" s="65">
        <v>101.1</v>
      </c>
      <c r="O17" s="65">
        <v>101</v>
      </c>
    </row>
    <row r="18" spans="1:15" s="28" customFormat="1" ht="11.25">
      <c r="A18" s="63">
        <v>2017</v>
      </c>
      <c r="B18" s="64"/>
      <c r="C18" s="65">
        <v>101.4</v>
      </c>
      <c r="D18" s="65">
        <v>101.6</v>
      </c>
      <c r="E18" s="65">
        <v>102.2</v>
      </c>
      <c r="F18" s="65">
        <v>102.3</v>
      </c>
      <c r="G18" s="65">
        <v>102.3</v>
      </c>
      <c r="H18" s="65">
        <v>102.5</v>
      </c>
      <c r="I18" s="65">
        <v>102.4</v>
      </c>
      <c r="J18" s="65">
        <v>102.5</v>
      </c>
      <c r="K18" s="65">
        <v>102.5</v>
      </c>
      <c r="L18" s="65">
        <v>102.4</v>
      </c>
      <c r="M18" s="65">
        <v>102</v>
      </c>
      <c r="N18" s="65">
        <v>102.1</v>
      </c>
      <c r="O18" s="65">
        <v>102.2</v>
      </c>
    </row>
    <row r="19" spans="1:15" s="28" customFormat="1" ht="11.25">
      <c r="A19" s="63">
        <v>2018</v>
      </c>
      <c r="B19" s="64"/>
      <c r="C19" s="65">
        <v>102.3</v>
      </c>
      <c r="D19" s="65">
        <v>102.4</v>
      </c>
      <c r="E19" s="65">
        <v>102.9</v>
      </c>
      <c r="F19" s="65">
        <v>102.6</v>
      </c>
      <c r="G19" s="65">
        <v>102.7</v>
      </c>
      <c r="H19" s="65">
        <v>102.7</v>
      </c>
      <c r="I19" s="65">
        <v>103</v>
      </c>
      <c r="J19" s="65">
        <v>103</v>
      </c>
      <c r="K19" s="65">
        <v>103.1</v>
      </c>
      <c r="L19" s="65">
        <v>103.1</v>
      </c>
      <c r="M19" s="65">
        <v>103.1</v>
      </c>
      <c r="N19" s="65">
        <v>103.1</v>
      </c>
      <c r="O19" s="65">
        <v>102.8</v>
      </c>
    </row>
    <row r="20" spans="1:15" s="28" customFormat="1" ht="11.25">
      <c r="A20" s="72">
        <v>2019</v>
      </c>
      <c r="B20" s="64"/>
      <c r="C20" s="65">
        <v>103.7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36">
        <v>0.2</v>
      </c>
      <c r="D25" s="36">
        <f>IF(D16=0," ",ROUND(ROUND(D16,1)*100/ROUND(C16,1)-100,1))</f>
        <v>0.5</v>
      </c>
      <c r="E25" s="36">
        <f>IF(E16=0," ",ROUND(ROUND(E16,1)*100/ROUND(D16,1)-100,1))</f>
        <v>0</v>
      </c>
      <c r="F25" s="36">
        <f>IF(F16=0," ",ROUND(ROUND(F16,1)*100/ROUND(E16,1)-100,1))</f>
        <v>-0.2</v>
      </c>
      <c r="G25" s="36">
        <f>IF(G16=0," ",ROUND(ROUND(G16,1)*100/ROUND(F16,1)-100,1))</f>
        <v>0.1</v>
      </c>
      <c r="H25" s="36">
        <f>IF(H16=0," ",ROUND(ROUND(H16,1)*100/ROUND(G16,1)-100,1))</f>
        <v>0.1</v>
      </c>
      <c r="I25" s="36">
        <f>IF(I16=0," ",ROUND(ROUND(I16,1)*100/ROUND(H16,1)-100,1))</f>
        <v>0</v>
      </c>
      <c r="J25" s="36">
        <f>IF(J16=0," ",ROUND(ROUND(J16,1)*100/ROUND(I16,1)-100,1))</f>
        <v>0.2</v>
      </c>
      <c r="K25" s="36">
        <f>IF(K16=0," ",ROUND(ROUND(K16,1)*100/ROUND(J16,1)-100,1))</f>
        <v>0</v>
      </c>
      <c r="L25" s="36">
        <f>IF(L16=0," ",ROUND(ROUND(L16,1)*100/ROUND(K16,1)-100,1))</f>
        <v>0</v>
      </c>
      <c r="M25" s="36">
        <f>IF(M16=0," ",ROUND(ROUND(M16,1)*100/ROUND(L16,1)-100,1))</f>
        <v>0</v>
      </c>
      <c r="N25" s="36">
        <f>IF(N16=0," ",ROUND(ROUND(N16,1)*100/ROUND(M16,1)-100,1))</f>
        <v>0</v>
      </c>
      <c r="O25" s="68" t="s">
        <v>15</v>
      </c>
    </row>
    <row r="26" spans="1:15" s="28" customFormat="1" ht="12">
      <c r="A26" s="63">
        <v>2016</v>
      </c>
      <c r="B26" s="64"/>
      <c r="C26" s="36">
        <f>IF(C17=0," ",ROUND(ROUND(C17,1)*100/ROUND(N16,1)-100,1))</f>
        <v>0.2</v>
      </c>
      <c r="D26" s="36">
        <f aca="true" t="shared" si="0" ref="D26:N26">IF(D17=0," ",ROUND(ROUND(D17,1)*100/ROUND(C17,1)-100,1))</f>
        <v>0.1</v>
      </c>
      <c r="E26" s="36">
        <f t="shared" si="0"/>
        <v>0.3</v>
      </c>
      <c r="F26" s="36">
        <f t="shared" si="0"/>
        <v>0.1</v>
      </c>
      <c r="G26" s="36">
        <f t="shared" si="0"/>
        <v>0</v>
      </c>
      <c r="H26" s="36">
        <f t="shared" si="0"/>
        <v>0.1</v>
      </c>
      <c r="I26" s="36">
        <f t="shared" si="0"/>
        <v>0.2</v>
      </c>
      <c r="J26" s="36">
        <f t="shared" si="0"/>
        <v>0</v>
      </c>
      <c r="K26" s="36">
        <f t="shared" si="0"/>
        <v>0</v>
      </c>
      <c r="L26" s="36">
        <f t="shared" si="0"/>
        <v>0.2</v>
      </c>
      <c r="M26" s="36">
        <f t="shared" si="0"/>
        <v>-0.3</v>
      </c>
      <c r="N26" s="36">
        <f t="shared" si="0"/>
        <v>0</v>
      </c>
      <c r="O26" s="68" t="s">
        <v>15</v>
      </c>
    </row>
    <row r="27" spans="1:15" s="28" customFormat="1" ht="12">
      <c r="A27" s="63">
        <v>2017</v>
      </c>
      <c r="B27" s="64"/>
      <c r="C27" s="36">
        <f>IF(C18=0," ",ROUND(ROUND(C18,1)*100/ROUND(N17,1)-100,1))</f>
        <v>0.3</v>
      </c>
      <c r="D27" s="36">
        <f aca="true" t="shared" si="1" ref="D27:N27">IF(D18=0," ",ROUND(ROUND(D18,1)*100/ROUND(C18,1)-100,1))</f>
        <v>0.2</v>
      </c>
      <c r="E27" s="36">
        <f t="shared" si="1"/>
        <v>0.6</v>
      </c>
      <c r="F27" s="36">
        <f t="shared" si="1"/>
        <v>0.1</v>
      </c>
      <c r="G27" s="36">
        <f t="shared" si="1"/>
        <v>0</v>
      </c>
      <c r="H27" s="36">
        <f t="shared" si="1"/>
        <v>0.2</v>
      </c>
      <c r="I27" s="36">
        <f t="shared" si="1"/>
        <v>-0.1</v>
      </c>
      <c r="J27" s="36">
        <f t="shared" si="1"/>
        <v>0.1</v>
      </c>
      <c r="K27" s="36">
        <f t="shared" si="1"/>
        <v>0</v>
      </c>
      <c r="L27" s="36">
        <f t="shared" si="1"/>
        <v>-0.1</v>
      </c>
      <c r="M27" s="36">
        <f t="shared" si="1"/>
        <v>-0.4</v>
      </c>
      <c r="N27" s="36">
        <f t="shared" si="1"/>
        <v>0.1</v>
      </c>
      <c r="O27" s="68" t="s">
        <v>15</v>
      </c>
    </row>
    <row r="28" spans="1:15" s="28" customFormat="1" ht="12">
      <c r="A28" s="63">
        <v>2018</v>
      </c>
      <c r="B28" s="64"/>
      <c r="C28" s="36">
        <f>IF(C19=0," ",ROUND(ROUND(C19,1)*100/ROUND(N18,1)-100,1))</f>
        <v>0.2</v>
      </c>
      <c r="D28" s="36">
        <f aca="true" t="shared" si="2" ref="D28:N28">IF(D19=0," ",ROUND(ROUND(D19,1)*100/ROUND(C19,1)-100,1))</f>
        <v>0.1</v>
      </c>
      <c r="E28" s="36">
        <f t="shared" si="2"/>
        <v>0.5</v>
      </c>
      <c r="F28" s="36">
        <f t="shared" si="2"/>
        <v>-0.3</v>
      </c>
      <c r="G28" s="36">
        <f t="shared" si="2"/>
        <v>0.1</v>
      </c>
      <c r="H28" s="36">
        <f t="shared" si="2"/>
        <v>0</v>
      </c>
      <c r="I28" s="36">
        <f t="shared" si="2"/>
        <v>0.3</v>
      </c>
      <c r="J28" s="36">
        <f t="shared" si="2"/>
        <v>0</v>
      </c>
      <c r="K28" s="36">
        <f t="shared" si="2"/>
        <v>0.1</v>
      </c>
      <c r="L28" s="36">
        <f t="shared" si="2"/>
        <v>0</v>
      </c>
      <c r="M28" s="36">
        <f t="shared" si="2"/>
        <v>0</v>
      </c>
      <c r="N28" s="36">
        <f t="shared" si="2"/>
        <v>0</v>
      </c>
      <c r="O28" s="68" t="s">
        <v>15</v>
      </c>
    </row>
    <row r="29" spans="1:15" s="28" customFormat="1" ht="12">
      <c r="A29" s="63">
        <v>2019</v>
      </c>
      <c r="B29" s="64"/>
      <c r="C29" s="36">
        <f>IF(C20=0," ",ROUND(ROUND(C20,1)*100/ROUND(N19,1)-100,1))</f>
        <v>0.6</v>
      </c>
      <c r="D29" s="36" t="str">
        <f aca="true" t="shared" si="3" ref="D29:N29">IF(D20=0," ",ROUND(ROUND(D20,1)*100/ROUND(C20,1)-100,1))</f>
        <v> </v>
      </c>
      <c r="E29" s="36" t="str">
        <f t="shared" si="3"/>
        <v> </v>
      </c>
      <c r="F29" s="36" t="str">
        <f t="shared" si="3"/>
        <v> </v>
      </c>
      <c r="G29" s="36" t="str">
        <f t="shared" si="3"/>
        <v> </v>
      </c>
      <c r="H29" s="36" t="str">
        <f t="shared" si="3"/>
        <v> </v>
      </c>
      <c r="I29" s="36" t="str">
        <f t="shared" si="3"/>
        <v> </v>
      </c>
      <c r="J29" s="36" t="str">
        <f t="shared" si="3"/>
        <v> </v>
      </c>
      <c r="K29" s="36" t="str">
        <f t="shared" si="3"/>
        <v> </v>
      </c>
      <c r="L29" s="36" t="str">
        <f t="shared" si="3"/>
        <v> </v>
      </c>
      <c r="M29" s="36" t="str">
        <f t="shared" si="3"/>
        <v> </v>
      </c>
      <c r="N29" s="36" t="str">
        <f t="shared" si="3"/>
        <v> </v>
      </c>
      <c r="O29" s="68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4" ref="D30:N30">IF(D21=0," ",ROUND(ROUND(D21,1)*100/ROUND(C21,1)-100,1))</f>
        <v> </v>
      </c>
      <c r="E30" s="36" t="str">
        <f t="shared" si="4"/>
        <v> </v>
      </c>
      <c r="F30" s="36" t="str">
        <f t="shared" si="4"/>
        <v> </v>
      </c>
      <c r="G30" s="36" t="str">
        <f t="shared" si="4"/>
        <v> </v>
      </c>
      <c r="H30" s="36" t="str">
        <f t="shared" si="4"/>
        <v> </v>
      </c>
      <c r="I30" s="36" t="str">
        <f t="shared" si="4"/>
        <v> </v>
      </c>
      <c r="J30" s="36" t="str">
        <f t="shared" si="4"/>
        <v> </v>
      </c>
      <c r="K30" s="36" t="str">
        <f t="shared" si="4"/>
        <v> </v>
      </c>
      <c r="L30" s="36" t="str">
        <f t="shared" si="4"/>
        <v> </v>
      </c>
      <c r="M30" s="36" t="str">
        <f t="shared" si="4"/>
        <v> </v>
      </c>
      <c r="N30" s="36" t="str">
        <f t="shared" si="4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5" ref="C34:O34">IF(C17=0," ",ROUND(ROUND(C17,1)*100/ROUND(C16,1)-100,1))</f>
        <v>0.9</v>
      </c>
      <c r="D34" s="36">
        <f t="shared" si="5"/>
        <v>0.5</v>
      </c>
      <c r="E34" s="36">
        <f t="shared" si="5"/>
        <v>0.8</v>
      </c>
      <c r="F34" s="36">
        <f t="shared" si="5"/>
        <v>1.1</v>
      </c>
      <c r="G34" s="36">
        <f t="shared" si="5"/>
        <v>1</v>
      </c>
      <c r="H34" s="36">
        <f t="shared" si="5"/>
        <v>1</v>
      </c>
      <c r="I34" s="36">
        <f t="shared" si="5"/>
        <v>1.2</v>
      </c>
      <c r="J34" s="36">
        <f t="shared" si="5"/>
        <v>1</v>
      </c>
      <c r="K34" s="36">
        <f t="shared" si="5"/>
        <v>1</v>
      </c>
      <c r="L34" s="36">
        <f t="shared" si="5"/>
        <v>1.2</v>
      </c>
      <c r="M34" s="36">
        <f t="shared" si="5"/>
        <v>0.9</v>
      </c>
      <c r="N34" s="36">
        <f t="shared" si="5"/>
        <v>0.9</v>
      </c>
      <c r="O34" s="36">
        <f t="shared" si="5"/>
        <v>1</v>
      </c>
    </row>
    <row r="35" spans="1:15" s="28" customFormat="1" ht="11.25">
      <c r="A35" s="63">
        <v>2017</v>
      </c>
      <c r="B35" s="64"/>
      <c r="C35" s="36">
        <f aca="true" t="shared" si="6" ref="C35:O35">IF(C18=0," ",ROUND(ROUND(C18,1)*100/ROUND(C17,1)-100,1))</f>
        <v>1</v>
      </c>
      <c r="D35" s="36">
        <f t="shared" si="6"/>
        <v>1.1</v>
      </c>
      <c r="E35" s="36">
        <f t="shared" si="6"/>
        <v>1.4</v>
      </c>
      <c r="F35" s="36">
        <f t="shared" si="6"/>
        <v>1.4</v>
      </c>
      <c r="G35" s="36">
        <f t="shared" si="6"/>
        <v>1.4</v>
      </c>
      <c r="H35" s="36">
        <f t="shared" si="6"/>
        <v>1.5</v>
      </c>
      <c r="I35" s="36">
        <f t="shared" si="6"/>
        <v>1.2</v>
      </c>
      <c r="J35" s="36">
        <f t="shared" si="6"/>
        <v>1.3</v>
      </c>
      <c r="K35" s="36">
        <f t="shared" si="6"/>
        <v>1.3</v>
      </c>
      <c r="L35" s="36">
        <f t="shared" si="6"/>
        <v>1</v>
      </c>
      <c r="M35" s="36">
        <f t="shared" si="6"/>
        <v>0.9</v>
      </c>
      <c r="N35" s="36">
        <f t="shared" si="6"/>
        <v>1</v>
      </c>
      <c r="O35" s="36">
        <f t="shared" si="6"/>
        <v>1.2</v>
      </c>
    </row>
    <row r="36" spans="1:15" s="28" customFormat="1" ht="11.25">
      <c r="A36" s="63">
        <v>2018</v>
      </c>
      <c r="B36" s="64"/>
      <c r="C36" s="36">
        <f aca="true" t="shared" si="7" ref="C36:O36">IF(C19=0," ",ROUND(ROUND(C19,1)*100/ROUND(C18,1)-100,1))</f>
        <v>0.9</v>
      </c>
      <c r="D36" s="36">
        <f t="shared" si="7"/>
        <v>0.8</v>
      </c>
      <c r="E36" s="36">
        <f t="shared" si="7"/>
        <v>0.7</v>
      </c>
      <c r="F36" s="36">
        <f t="shared" si="7"/>
        <v>0.3</v>
      </c>
      <c r="G36" s="36">
        <f t="shared" si="7"/>
        <v>0.4</v>
      </c>
      <c r="H36" s="36">
        <f t="shared" si="7"/>
        <v>0.2</v>
      </c>
      <c r="I36" s="36">
        <f t="shared" si="7"/>
        <v>0.6</v>
      </c>
      <c r="J36" s="36">
        <f t="shared" si="7"/>
        <v>0.5</v>
      </c>
      <c r="K36" s="36">
        <f t="shared" si="7"/>
        <v>0.6</v>
      </c>
      <c r="L36" s="36">
        <f t="shared" si="7"/>
        <v>0.7</v>
      </c>
      <c r="M36" s="36">
        <f t="shared" si="7"/>
        <v>1.1</v>
      </c>
      <c r="N36" s="36">
        <f t="shared" si="7"/>
        <v>1</v>
      </c>
      <c r="O36" s="36">
        <f t="shared" si="7"/>
        <v>0.6</v>
      </c>
    </row>
    <row r="37" spans="1:15" s="28" customFormat="1" ht="11.25">
      <c r="A37" s="63">
        <v>2019</v>
      </c>
      <c r="B37" s="64"/>
      <c r="C37" s="36">
        <f aca="true" t="shared" si="8" ref="C37:O37">IF(C20=0," ",ROUND(ROUND(C20,1)*100/ROUND(C19,1)-100,1))</f>
        <v>1.4</v>
      </c>
      <c r="D37" s="36" t="str">
        <f t="shared" si="8"/>
        <v> </v>
      </c>
      <c r="E37" s="36" t="str">
        <f t="shared" si="8"/>
        <v> </v>
      </c>
      <c r="F37" s="36" t="str">
        <f t="shared" si="8"/>
        <v> </v>
      </c>
      <c r="G37" s="36" t="str">
        <f t="shared" si="8"/>
        <v> </v>
      </c>
      <c r="H37" s="36" t="str">
        <f t="shared" si="8"/>
        <v> </v>
      </c>
      <c r="I37" s="36" t="str">
        <f t="shared" si="8"/>
        <v> </v>
      </c>
      <c r="J37" s="36" t="str">
        <f t="shared" si="8"/>
        <v> </v>
      </c>
      <c r="K37" s="36" t="str">
        <f t="shared" si="8"/>
        <v> </v>
      </c>
      <c r="L37" s="36" t="str">
        <f t="shared" si="8"/>
        <v> </v>
      </c>
      <c r="M37" s="36" t="str">
        <f t="shared" si="8"/>
        <v> </v>
      </c>
      <c r="N37" s="36" t="str">
        <f t="shared" si="8"/>
        <v> </v>
      </c>
      <c r="O37" s="36" t="str">
        <f t="shared" si="8"/>
        <v> </v>
      </c>
    </row>
    <row r="38" spans="1:15" s="28" customFormat="1" ht="11.25">
      <c r="A38" s="63"/>
      <c r="B38" s="67"/>
      <c r="C38" s="36" t="str">
        <f aca="true" t="shared" si="9" ref="C38:O38">IF(C21=0," ",ROUND(ROUND(C21,1)*100/ROUND(C20,1)-100,1))</f>
        <v> </v>
      </c>
      <c r="D38" s="36" t="str">
        <f t="shared" si="9"/>
        <v> </v>
      </c>
      <c r="E38" s="36" t="str">
        <f t="shared" si="9"/>
        <v> </v>
      </c>
      <c r="F38" s="36" t="str">
        <f t="shared" si="9"/>
        <v> </v>
      </c>
      <c r="G38" s="36" t="str">
        <f t="shared" si="9"/>
        <v> </v>
      </c>
      <c r="H38" s="36" t="str">
        <f t="shared" si="9"/>
        <v> </v>
      </c>
      <c r="I38" s="36" t="str">
        <f t="shared" si="9"/>
        <v> </v>
      </c>
      <c r="J38" s="36" t="str">
        <f t="shared" si="9"/>
        <v> </v>
      </c>
      <c r="K38" s="36" t="str">
        <f t="shared" si="9"/>
        <v> </v>
      </c>
      <c r="L38" s="36" t="str">
        <f t="shared" si="9"/>
        <v> </v>
      </c>
      <c r="M38" s="36" t="str">
        <f t="shared" si="9"/>
        <v> </v>
      </c>
      <c r="N38" s="36" t="str">
        <f t="shared" si="9"/>
        <v> </v>
      </c>
      <c r="O38" s="36" t="str">
        <f t="shared" si="9"/>
        <v> </v>
      </c>
    </row>
    <row r="39" s="28" customFormat="1" ht="11.25"/>
    <row r="40" spans="1:15" s="28" customFormat="1" ht="12">
      <c r="A40" s="47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>
      <c r="A42" s="47" t="s">
        <v>89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1.25"/>
    <row r="44" spans="1:15" s="28" customFormat="1" ht="12">
      <c r="A44" s="63">
        <v>2015</v>
      </c>
      <c r="B44" s="64"/>
      <c r="C44" s="65">
        <v>97.8</v>
      </c>
      <c r="D44" s="65">
        <v>98.9</v>
      </c>
      <c r="E44" s="65">
        <v>100.1</v>
      </c>
      <c r="F44" s="65">
        <v>101</v>
      </c>
      <c r="G44" s="65">
        <v>101.8</v>
      </c>
      <c r="H44" s="65">
        <v>101.5</v>
      </c>
      <c r="I44" s="65">
        <v>101.9</v>
      </c>
      <c r="J44" s="65">
        <v>100.6</v>
      </c>
      <c r="K44" s="65">
        <v>99.5</v>
      </c>
      <c r="L44" s="65">
        <v>99.2</v>
      </c>
      <c r="M44" s="65">
        <v>99.4</v>
      </c>
      <c r="N44" s="65">
        <v>98.4</v>
      </c>
      <c r="O44" s="65">
        <v>100</v>
      </c>
    </row>
    <row r="45" spans="1:15" s="28" customFormat="1" ht="12">
      <c r="A45" s="63">
        <v>2016</v>
      </c>
      <c r="B45" s="64"/>
      <c r="C45" s="65">
        <v>97.6</v>
      </c>
      <c r="D45" s="65">
        <v>96.9</v>
      </c>
      <c r="E45" s="65">
        <v>97.1</v>
      </c>
      <c r="F45" s="65">
        <v>97.9</v>
      </c>
      <c r="G45" s="65">
        <v>98.8</v>
      </c>
      <c r="H45" s="65">
        <v>100</v>
      </c>
      <c r="I45" s="65">
        <v>99.9</v>
      </c>
      <c r="J45" s="65">
        <v>98.9</v>
      </c>
      <c r="K45" s="65">
        <v>99.5</v>
      </c>
      <c r="L45" s="65">
        <v>100.2</v>
      </c>
      <c r="M45" s="65">
        <v>99.8</v>
      </c>
      <c r="N45" s="65">
        <v>101</v>
      </c>
      <c r="O45" s="65">
        <v>99</v>
      </c>
    </row>
    <row r="46" spans="1:15" s="28" customFormat="1" ht="12">
      <c r="A46" s="63">
        <v>2017</v>
      </c>
      <c r="B46" s="64"/>
      <c r="C46" s="65">
        <v>101.2</v>
      </c>
      <c r="D46" s="65">
        <v>101.4</v>
      </c>
      <c r="E46" s="65">
        <v>101.5</v>
      </c>
      <c r="F46" s="65">
        <v>102</v>
      </c>
      <c r="G46" s="65">
        <v>101.4</v>
      </c>
      <c r="H46" s="65">
        <v>101.5</v>
      </c>
      <c r="I46" s="65">
        <v>101.7</v>
      </c>
      <c r="J46" s="65">
        <v>101.9</v>
      </c>
      <c r="K46" s="65">
        <v>102.2</v>
      </c>
      <c r="L46" s="65">
        <v>102</v>
      </c>
      <c r="M46" s="65">
        <v>102.6</v>
      </c>
      <c r="N46" s="65">
        <v>102.9</v>
      </c>
      <c r="O46" s="65">
        <v>101.9</v>
      </c>
    </row>
    <row r="47" spans="1:15" s="28" customFormat="1" ht="12">
      <c r="A47" s="63">
        <v>2018</v>
      </c>
      <c r="B47" s="64"/>
      <c r="C47" s="65">
        <v>102.7</v>
      </c>
      <c r="D47" s="65">
        <v>102.9</v>
      </c>
      <c r="E47" s="65">
        <v>102.5</v>
      </c>
      <c r="F47" s="65">
        <v>103.6</v>
      </c>
      <c r="G47" s="65">
        <v>104.6</v>
      </c>
      <c r="H47" s="65">
        <v>105.4</v>
      </c>
      <c r="I47" s="65">
        <v>105.8</v>
      </c>
      <c r="J47" s="65">
        <v>106.1</v>
      </c>
      <c r="K47" s="65">
        <v>107.3</v>
      </c>
      <c r="L47" s="65">
        <v>108.1</v>
      </c>
      <c r="M47" s="65">
        <v>109</v>
      </c>
      <c r="N47" s="65">
        <v>107.6</v>
      </c>
      <c r="O47" s="65">
        <v>105.5</v>
      </c>
    </row>
    <row r="48" spans="1:15" s="28" customFormat="1" ht="12">
      <c r="A48" s="63">
        <v>2019</v>
      </c>
      <c r="B48" s="64"/>
      <c r="C48" s="65">
        <v>104.8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/>
    <row r="51" spans="1:15" s="28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/>
    <row r="53" spans="1:15" s="28" customFormat="1" ht="12">
      <c r="A53" s="63">
        <v>2015</v>
      </c>
      <c r="B53" s="64"/>
      <c r="C53" s="36">
        <v>-1.9</v>
      </c>
      <c r="D53" s="36">
        <f>IF(D44=0," ",ROUND(ROUND(D44,1)*100/ROUND(C44,1)-100,1))</f>
        <v>1.1</v>
      </c>
      <c r="E53" s="36">
        <f>IF(E44=0," ",ROUND(ROUND(E44,1)*100/ROUND(D44,1)-100,1))</f>
        <v>1.2</v>
      </c>
      <c r="F53" s="36">
        <f>IF(F44=0," ",ROUND(ROUND(F44,1)*100/ROUND(E44,1)-100,1))</f>
        <v>0.9</v>
      </c>
      <c r="G53" s="36">
        <f>IF(G44=0," ",ROUND(ROUND(G44,1)*100/ROUND(F44,1)-100,1))</f>
        <v>0.8</v>
      </c>
      <c r="H53" s="36">
        <f>IF(H44=0," ",ROUND(ROUND(H44,1)*100/ROUND(G44,1)-100,1))</f>
        <v>-0.3</v>
      </c>
      <c r="I53" s="36">
        <f>IF(I44=0," ",ROUND(ROUND(I44,1)*100/ROUND(H44,1)-100,1))</f>
        <v>0.4</v>
      </c>
      <c r="J53" s="36">
        <f>IF(J44=0," ",ROUND(ROUND(J44,1)*100/ROUND(I44,1)-100,1))</f>
        <v>-1.3</v>
      </c>
      <c r="K53" s="36">
        <f>IF(K44=0," ",ROUND(ROUND(K44,1)*100/ROUND(J44,1)-100,1))</f>
        <v>-1.1</v>
      </c>
      <c r="L53" s="36">
        <f>IF(L44=0," ",ROUND(ROUND(L44,1)*100/ROUND(K44,1)-100,1))</f>
        <v>-0.3</v>
      </c>
      <c r="M53" s="36">
        <f>IF(M44=0," ",ROUND(ROUND(M44,1)*100/ROUND(L44,1)-100,1))</f>
        <v>0.2</v>
      </c>
      <c r="N53" s="36">
        <f>IF(N44=0," ",ROUND(ROUND(N44,1)*100/ROUND(M44,1)-100,1))</f>
        <v>-1</v>
      </c>
      <c r="O53" s="68" t="s">
        <v>15</v>
      </c>
    </row>
    <row r="54" spans="1:15" s="28" customFormat="1" ht="12">
      <c r="A54" s="63">
        <v>2016</v>
      </c>
      <c r="B54" s="64"/>
      <c r="C54" s="36">
        <f>IF(C45=0," ",ROUND(ROUND(C45,1)*100/ROUND(N44,1)-100,1))</f>
        <v>-0.8</v>
      </c>
      <c r="D54" s="36">
        <f aca="true" t="shared" si="10" ref="D54:N54">IF(D45=0," ",ROUND(ROUND(D45,1)*100/ROUND(C45,1)-100,1))</f>
        <v>-0.7</v>
      </c>
      <c r="E54" s="36">
        <f t="shared" si="10"/>
        <v>0.2</v>
      </c>
      <c r="F54" s="36">
        <f t="shared" si="10"/>
        <v>0.8</v>
      </c>
      <c r="G54" s="36">
        <f t="shared" si="10"/>
        <v>0.9</v>
      </c>
      <c r="H54" s="36">
        <f t="shared" si="10"/>
        <v>1.2</v>
      </c>
      <c r="I54" s="36">
        <f t="shared" si="10"/>
        <v>-0.1</v>
      </c>
      <c r="J54" s="36">
        <f t="shared" si="10"/>
        <v>-1</v>
      </c>
      <c r="K54" s="36">
        <f t="shared" si="10"/>
        <v>0.6</v>
      </c>
      <c r="L54" s="36">
        <f t="shared" si="10"/>
        <v>0.7</v>
      </c>
      <c r="M54" s="36">
        <f t="shared" si="10"/>
        <v>-0.4</v>
      </c>
      <c r="N54" s="36">
        <f t="shared" si="10"/>
        <v>1.2</v>
      </c>
      <c r="O54" s="68" t="s">
        <v>15</v>
      </c>
    </row>
    <row r="55" spans="1:15" s="28" customFormat="1" ht="12">
      <c r="A55" s="63">
        <v>2017</v>
      </c>
      <c r="B55" s="64"/>
      <c r="C55" s="36">
        <f>IF(C46=0," ",ROUND(ROUND(C46,1)*100/ROUND(N45,1)-100,1))</f>
        <v>0.2</v>
      </c>
      <c r="D55" s="36">
        <f aca="true" t="shared" si="11" ref="D55:N55">IF(D46=0," ",ROUND(ROUND(D46,1)*100/ROUND(C46,1)-100,1))</f>
        <v>0.2</v>
      </c>
      <c r="E55" s="36">
        <f t="shared" si="11"/>
        <v>0.1</v>
      </c>
      <c r="F55" s="36">
        <f t="shared" si="11"/>
        <v>0.5</v>
      </c>
      <c r="G55" s="36">
        <f t="shared" si="11"/>
        <v>-0.6</v>
      </c>
      <c r="H55" s="36">
        <f t="shared" si="11"/>
        <v>0.1</v>
      </c>
      <c r="I55" s="36">
        <f t="shared" si="11"/>
        <v>0.2</v>
      </c>
      <c r="J55" s="36">
        <f t="shared" si="11"/>
        <v>0.2</v>
      </c>
      <c r="K55" s="36">
        <f t="shared" si="11"/>
        <v>0.3</v>
      </c>
      <c r="L55" s="36">
        <f t="shared" si="11"/>
        <v>-0.2</v>
      </c>
      <c r="M55" s="36">
        <f t="shared" si="11"/>
        <v>0.6</v>
      </c>
      <c r="N55" s="36">
        <f t="shared" si="11"/>
        <v>0.3</v>
      </c>
      <c r="O55" s="68" t="s">
        <v>15</v>
      </c>
    </row>
    <row r="56" spans="1:15" s="28" customFormat="1" ht="12">
      <c r="A56" s="63">
        <v>2018</v>
      </c>
      <c r="B56" s="64"/>
      <c r="C56" s="36">
        <f>IF(C47=0," ",ROUND(ROUND(C47,1)*100/ROUND(N46,1)-100,1))</f>
        <v>-0.2</v>
      </c>
      <c r="D56" s="36">
        <f aca="true" t="shared" si="12" ref="D56:N56">IF(D47=0," ",ROUND(ROUND(D47,1)*100/ROUND(C47,1)-100,1))</f>
        <v>0.2</v>
      </c>
      <c r="E56" s="36">
        <f t="shared" si="12"/>
        <v>-0.4</v>
      </c>
      <c r="F56" s="36">
        <f t="shared" si="12"/>
        <v>1.1</v>
      </c>
      <c r="G56" s="36">
        <f t="shared" si="12"/>
        <v>1</v>
      </c>
      <c r="H56" s="36">
        <f t="shared" si="12"/>
        <v>0.8</v>
      </c>
      <c r="I56" s="36">
        <f t="shared" si="12"/>
        <v>0.4</v>
      </c>
      <c r="J56" s="36">
        <f t="shared" si="12"/>
        <v>0.3</v>
      </c>
      <c r="K56" s="36">
        <f t="shared" si="12"/>
        <v>1.1</v>
      </c>
      <c r="L56" s="36">
        <f t="shared" si="12"/>
        <v>0.7</v>
      </c>
      <c r="M56" s="36">
        <f t="shared" si="12"/>
        <v>0.8</v>
      </c>
      <c r="N56" s="36">
        <f t="shared" si="12"/>
        <v>-1.3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-2.6</v>
      </c>
      <c r="D57" s="36" t="str">
        <f aca="true" t="shared" si="13" ref="D57:N57">IF(D48=0," ",ROUND(ROUND(D48,1)*100/ROUND(C48,1)-100,1))</f>
        <v> </v>
      </c>
      <c r="E57" s="36" t="str">
        <f t="shared" si="13"/>
        <v> </v>
      </c>
      <c r="F57" s="36" t="str">
        <f t="shared" si="13"/>
        <v> </v>
      </c>
      <c r="G57" s="36" t="str">
        <f t="shared" si="13"/>
        <v> </v>
      </c>
      <c r="H57" s="36" t="str">
        <f t="shared" si="13"/>
        <v> </v>
      </c>
      <c r="I57" s="36" t="str">
        <f t="shared" si="13"/>
        <v> </v>
      </c>
      <c r="J57" s="36" t="str">
        <f t="shared" si="13"/>
        <v> </v>
      </c>
      <c r="K57" s="36" t="str">
        <f t="shared" si="13"/>
        <v> </v>
      </c>
      <c r="L57" s="36" t="str">
        <f t="shared" si="13"/>
        <v> </v>
      </c>
      <c r="M57" s="36" t="str">
        <f t="shared" si="13"/>
        <v> </v>
      </c>
      <c r="N57" s="36" t="str">
        <f t="shared" si="13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4" ref="D58:N58">IF(D49=0," ",ROUND(ROUND(D49,1)*100/ROUND(C49,1)-100,1))</f>
        <v> </v>
      </c>
      <c r="E58" s="36" t="str">
        <f t="shared" si="14"/>
        <v> </v>
      </c>
      <c r="F58" s="36" t="str">
        <f t="shared" si="14"/>
        <v> </v>
      </c>
      <c r="G58" s="36" t="str">
        <f t="shared" si="14"/>
        <v> </v>
      </c>
      <c r="H58" s="36" t="str">
        <f t="shared" si="14"/>
        <v> </v>
      </c>
      <c r="I58" s="36" t="str">
        <f t="shared" si="14"/>
        <v> </v>
      </c>
      <c r="J58" s="36" t="str">
        <f t="shared" si="14"/>
        <v> </v>
      </c>
      <c r="K58" s="36" t="str">
        <f t="shared" si="14"/>
        <v> </v>
      </c>
      <c r="L58" s="36" t="str">
        <f t="shared" si="14"/>
        <v> </v>
      </c>
      <c r="M58" s="36" t="str">
        <f t="shared" si="14"/>
        <v> </v>
      </c>
      <c r="N58" s="36" t="str">
        <f t="shared" si="14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63">
        <v>2016</v>
      </c>
      <c r="B62" s="64"/>
      <c r="C62" s="36">
        <f aca="true" t="shared" si="15" ref="C62:N66">IF(C45=0," ",ROUND(ROUND(C45,1)*100/ROUND(C44,1)-100,1))</f>
        <v>-0.2</v>
      </c>
      <c r="D62" s="36">
        <f t="shared" si="15"/>
        <v>-2</v>
      </c>
      <c r="E62" s="36">
        <f t="shared" si="15"/>
        <v>-3</v>
      </c>
      <c r="F62" s="36">
        <f t="shared" si="15"/>
        <v>-3.1</v>
      </c>
      <c r="G62" s="36">
        <f t="shared" si="15"/>
        <v>-2.9</v>
      </c>
      <c r="H62" s="36">
        <f t="shared" si="15"/>
        <v>-1.5</v>
      </c>
      <c r="I62" s="36">
        <f t="shared" si="15"/>
        <v>-2</v>
      </c>
      <c r="J62" s="36">
        <f t="shared" si="15"/>
        <v>-1.7</v>
      </c>
      <c r="K62" s="36">
        <f t="shared" si="15"/>
        <v>0</v>
      </c>
      <c r="L62" s="36">
        <f t="shared" si="15"/>
        <v>1</v>
      </c>
      <c r="M62" s="36">
        <f t="shared" si="15"/>
        <v>0.4</v>
      </c>
      <c r="N62" s="36">
        <f t="shared" si="15"/>
        <v>2.6</v>
      </c>
      <c r="O62" s="36">
        <f>IF(O45=0," ",ROUND(ROUND(O45,1)*100/ROUND(O44,1)-100,1))</f>
        <v>-1</v>
      </c>
    </row>
    <row r="63" spans="1:15" ht="12">
      <c r="A63" s="63">
        <v>2017</v>
      </c>
      <c r="B63" s="64"/>
      <c r="C63" s="36">
        <f t="shared" si="15"/>
        <v>3.7</v>
      </c>
      <c r="D63" s="36">
        <f t="shared" si="15"/>
        <v>4.6</v>
      </c>
      <c r="E63" s="36">
        <f t="shared" si="15"/>
        <v>4.5</v>
      </c>
      <c r="F63" s="36">
        <f t="shared" si="15"/>
        <v>4.2</v>
      </c>
      <c r="G63" s="36">
        <f t="shared" si="15"/>
        <v>2.6</v>
      </c>
      <c r="H63" s="36">
        <f t="shared" si="15"/>
        <v>1.5</v>
      </c>
      <c r="I63" s="36">
        <f t="shared" si="15"/>
        <v>1.8</v>
      </c>
      <c r="J63" s="36">
        <f t="shared" si="15"/>
        <v>3</v>
      </c>
      <c r="K63" s="36">
        <f t="shared" si="15"/>
        <v>2.7</v>
      </c>
      <c r="L63" s="36">
        <f t="shared" si="15"/>
        <v>1.8</v>
      </c>
      <c r="M63" s="36">
        <f t="shared" si="15"/>
        <v>2.8</v>
      </c>
      <c r="N63" s="36">
        <f t="shared" si="15"/>
        <v>1.9</v>
      </c>
      <c r="O63" s="36">
        <f>IF(O46=0," ",ROUND(ROUND(O46,1)*100/ROUND(O45,1)-100,1))</f>
        <v>2.9</v>
      </c>
    </row>
    <row r="64" spans="1:15" ht="12">
      <c r="A64" s="63">
        <v>2018</v>
      </c>
      <c r="B64" s="64"/>
      <c r="C64" s="36">
        <f t="shared" si="15"/>
        <v>1.5</v>
      </c>
      <c r="D64" s="36">
        <f t="shared" si="15"/>
        <v>1.5</v>
      </c>
      <c r="E64" s="36">
        <f t="shared" si="15"/>
        <v>1</v>
      </c>
      <c r="F64" s="36">
        <f t="shared" si="15"/>
        <v>1.6</v>
      </c>
      <c r="G64" s="36">
        <f t="shared" si="15"/>
        <v>3.2</v>
      </c>
      <c r="H64" s="36">
        <f t="shared" si="15"/>
        <v>3.8</v>
      </c>
      <c r="I64" s="36">
        <f t="shared" si="15"/>
        <v>4</v>
      </c>
      <c r="J64" s="36">
        <f t="shared" si="15"/>
        <v>4.1</v>
      </c>
      <c r="K64" s="36">
        <f t="shared" si="15"/>
        <v>5</v>
      </c>
      <c r="L64" s="36">
        <f t="shared" si="15"/>
        <v>6</v>
      </c>
      <c r="M64" s="36">
        <f t="shared" si="15"/>
        <v>6.2</v>
      </c>
      <c r="N64" s="36">
        <f t="shared" si="15"/>
        <v>4.6</v>
      </c>
      <c r="O64" s="36">
        <f>IF(O47=0," ",ROUND(ROUND(O47,1)*100/ROUND(O46,1)-100,1))</f>
        <v>3.5</v>
      </c>
    </row>
    <row r="65" spans="1:15" ht="12">
      <c r="A65" s="63">
        <v>2019</v>
      </c>
      <c r="B65" s="64"/>
      <c r="C65" s="36">
        <f t="shared" si="15"/>
        <v>2</v>
      </c>
      <c r="D65" s="36" t="str">
        <f t="shared" si="15"/>
        <v> </v>
      </c>
      <c r="E65" s="36" t="str">
        <f t="shared" si="15"/>
        <v> </v>
      </c>
      <c r="F65" s="36" t="str">
        <f t="shared" si="15"/>
        <v> </v>
      </c>
      <c r="G65" s="36" t="str">
        <f t="shared" si="15"/>
        <v> </v>
      </c>
      <c r="H65" s="36" t="str">
        <f t="shared" si="15"/>
        <v> </v>
      </c>
      <c r="I65" s="36" t="str">
        <f t="shared" si="15"/>
        <v> </v>
      </c>
      <c r="J65" s="36" t="str">
        <f t="shared" si="15"/>
        <v> </v>
      </c>
      <c r="K65" s="36" t="str">
        <f t="shared" si="15"/>
        <v> </v>
      </c>
      <c r="L65" s="36" t="str">
        <f t="shared" si="15"/>
        <v> </v>
      </c>
      <c r="M65" s="36" t="str">
        <f t="shared" si="15"/>
        <v> </v>
      </c>
      <c r="N65" s="36" t="str">
        <f t="shared" si="15"/>
        <v> </v>
      </c>
      <c r="O65" s="36" t="str">
        <f>IF(O48=0," ",ROUND(ROUND(O48,1)*100/ROUND(O47,1)-100,1))</f>
        <v> </v>
      </c>
    </row>
    <row r="66" spans="1:15" ht="12">
      <c r="A66" s="63"/>
      <c r="B66" s="67"/>
      <c r="C66" s="36" t="str">
        <f t="shared" si="15"/>
        <v> </v>
      </c>
      <c r="D66" s="36" t="str">
        <f t="shared" si="15"/>
        <v> </v>
      </c>
      <c r="E66" s="36" t="str">
        <f t="shared" si="15"/>
        <v> </v>
      </c>
      <c r="F66" s="36" t="str">
        <f t="shared" si="15"/>
        <v> </v>
      </c>
      <c r="G66" s="36" t="str">
        <f t="shared" si="15"/>
        <v> </v>
      </c>
      <c r="H66" s="36" t="str">
        <f t="shared" si="15"/>
        <v> </v>
      </c>
      <c r="I66" s="36" t="str">
        <f t="shared" si="15"/>
        <v> </v>
      </c>
      <c r="J66" s="36" t="str">
        <f t="shared" si="15"/>
        <v> </v>
      </c>
      <c r="K66" s="36" t="str">
        <f t="shared" si="15"/>
        <v> </v>
      </c>
      <c r="L66" s="36" t="str">
        <f t="shared" si="15"/>
        <v> </v>
      </c>
      <c r="M66" s="36" t="str">
        <f t="shared" si="15"/>
        <v> </v>
      </c>
      <c r="N66" s="36" t="str">
        <f t="shared" si="15"/>
        <v> </v>
      </c>
      <c r="O66" s="36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70" sqref="A7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="2" customFormat="1" ht="11.25"/>
    <row r="3" spans="1:15" s="2" customFormat="1" ht="11.25">
      <c r="A3" s="112" t="s">
        <v>73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87" t="s">
        <v>39</v>
      </c>
      <c r="B5" s="88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3" t="s">
        <v>51</v>
      </c>
    </row>
    <row r="6" spans="1:15" s="2" customFormat="1" ht="12.75" customHeight="1">
      <c r="A6" s="89"/>
      <c r="B6" s="90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94"/>
    </row>
    <row r="7" spans="1:15" s="2" customFormat="1" ht="4.5" customHeight="1">
      <c r="A7" s="89"/>
      <c r="B7" s="90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4"/>
    </row>
    <row r="8" spans="1:15" s="2" customFormat="1" ht="4.5" customHeight="1">
      <c r="A8" s="89"/>
      <c r="B8" s="90"/>
      <c r="C8" s="8"/>
      <c r="D8" s="11"/>
      <c r="F8" s="11"/>
      <c r="H8" s="11"/>
      <c r="J8" s="11"/>
      <c r="L8" s="11"/>
      <c r="N8" s="11"/>
      <c r="O8" s="94"/>
    </row>
    <row r="9" spans="1:15" s="2" customFormat="1" ht="12.75" customHeight="1">
      <c r="A9" s="89"/>
      <c r="B9" s="90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94"/>
    </row>
    <row r="10" spans="1:15" s="2" customFormat="1" ht="4.5" customHeight="1">
      <c r="A10" s="91"/>
      <c r="B10" s="92"/>
      <c r="C10" s="8"/>
      <c r="D10" s="11"/>
      <c r="F10" s="11"/>
      <c r="H10" s="11"/>
      <c r="J10" s="11"/>
      <c r="L10" s="11"/>
      <c r="N10" s="11"/>
      <c r="O10" s="95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8" customFormat="1" ht="12">
      <c r="A12" s="47" t="s">
        <v>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8" customFormat="1" ht="12.75">
      <c r="A14" s="47" t="s">
        <v>90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" customFormat="1" ht="11.25"/>
    <row r="16" spans="1:15" s="2" customFormat="1" ht="11.25">
      <c r="A16" s="38">
        <v>2015</v>
      </c>
      <c r="B16" s="15"/>
      <c r="C16" s="65">
        <v>100.9</v>
      </c>
      <c r="D16" s="65">
        <v>100.6</v>
      </c>
      <c r="E16" s="65">
        <v>100.5</v>
      </c>
      <c r="F16" s="65">
        <v>100.3</v>
      </c>
      <c r="G16" s="65">
        <v>100.2</v>
      </c>
      <c r="H16" s="65">
        <v>100</v>
      </c>
      <c r="I16" s="65">
        <v>99.9</v>
      </c>
      <c r="J16" s="65">
        <v>99.8</v>
      </c>
      <c r="K16" s="65">
        <v>99.6</v>
      </c>
      <c r="L16" s="65">
        <v>99.4</v>
      </c>
      <c r="M16" s="65">
        <v>99.4</v>
      </c>
      <c r="N16" s="65">
        <v>99.3</v>
      </c>
      <c r="O16" s="65">
        <v>100</v>
      </c>
    </row>
    <row r="17" spans="1:15" s="2" customFormat="1" ht="11.25">
      <c r="A17" s="38">
        <v>2016</v>
      </c>
      <c r="B17" s="15"/>
      <c r="C17" s="65">
        <v>99.4</v>
      </c>
      <c r="D17" s="65">
        <v>99.4</v>
      </c>
      <c r="E17" s="65">
        <v>99.2</v>
      </c>
      <c r="F17" s="65">
        <v>99</v>
      </c>
      <c r="G17" s="65">
        <v>98.7</v>
      </c>
      <c r="H17" s="65">
        <v>98.5</v>
      </c>
      <c r="I17" s="65">
        <v>98.5</v>
      </c>
      <c r="J17" s="65">
        <v>98.5</v>
      </c>
      <c r="K17" s="65">
        <v>98.4</v>
      </c>
      <c r="L17" s="65">
        <v>98.4</v>
      </c>
      <c r="M17" s="65">
        <v>98.4</v>
      </c>
      <c r="N17" s="65">
        <v>98.2</v>
      </c>
      <c r="O17" s="65">
        <v>98.7</v>
      </c>
    </row>
    <row r="18" spans="1:15" s="2" customFormat="1" ht="11.25">
      <c r="A18" s="38">
        <v>2017</v>
      </c>
      <c r="B18" s="15"/>
      <c r="C18" s="65">
        <v>98.3</v>
      </c>
      <c r="D18" s="65">
        <v>98.1</v>
      </c>
      <c r="E18" s="65">
        <v>97.9</v>
      </c>
      <c r="F18" s="65">
        <v>97.9</v>
      </c>
      <c r="G18" s="65">
        <v>97.6</v>
      </c>
      <c r="H18" s="65">
        <v>97.6</v>
      </c>
      <c r="I18" s="65">
        <v>97.4</v>
      </c>
      <c r="J18" s="65">
        <v>97.1</v>
      </c>
      <c r="K18" s="65">
        <v>97.1</v>
      </c>
      <c r="L18" s="65">
        <v>97.1</v>
      </c>
      <c r="M18" s="65">
        <v>97</v>
      </c>
      <c r="N18" s="65">
        <v>97</v>
      </c>
      <c r="O18" s="65">
        <v>97.5</v>
      </c>
    </row>
    <row r="19" spans="1:15" s="2" customFormat="1" ht="11.25">
      <c r="A19" s="38">
        <v>2018</v>
      </c>
      <c r="B19" s="15"/>
      <c r="C19" s="65">
        <v>97</v>
      </c>
      <c r="D19" s="65">
        <v>96.9</v>
      </c>
      <c r="E19" s="65">
        <v>96.7</v>
      </c>
      <c r="F19" s="65">
        <v>96.6</v>
      </c>
      <c r="G19" s="65">
        <v>96.7</v>
      </c>
      <c r="H19" s="65">
        <v>96.5</v>
      </c>
      <c r="I19" s="65">
        <v>96.5</v>
      </c>
      <c r="J19" s="65">
        <v>96.2</v>
      </c>
      <c r="K19" s="65">
        <v>96.2</v>
      </c>
      <c r="L19" s="65">
        <v>96.2</v>
      </c>
      <c r="M19" s="65">
        <v>96.2</v>
      </c>
      <c r="N19" s="65">
        <v>96.2</v>
      </c>
      <c r="O19" s="65">
        <v>96.5</v>
      </c>
    </row>
    <row r="20" spans="1:15" s="2" customFormat="1" ht="11.25">
      <c r="A20" s="38">
        <v>2019</v>
      </c>
      <c r="B20" s="15"/>
      <c r="C20" s="65">
        <v>96.2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s="2" customFormat="1" ht="11.25">
      <c r="A21" s="38"/>
      <c r="B21" s="39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38">
        <v>2015</v>
      </c>
      <c r="B25" s="15"/>
      <c r="C25" s="35">
        <v>0</v>
      </c>
      <c r="D25" s="35">
        <f>IF(D16=0," ",ROUND(ROUND(D16,1)*100/ROUND(C16,1)-100,1))</f>
        <v>-0.3</v>
      </c>
      <c r="E25" s="35">
        <f>IF(E16=0," ",ROUND(ROUND(E16,1)*100/ROUND(D16,1)-100,1))</f>
        <v>-0.1</v>
      </c>
      <c r="F25" s="35">
        <f>IF(F16=0," ",ROUND(ROUND(F16,1)*100/ROUND(E16,1)-100,1))</f>
        <v>-0.2</v>
      </c>
      <c r="G25" s="35">
        <f>IF(G16=0," ",ROUND(ROUND(G16,1)*100/ROUND(F16,1)-100,1))</f>
        <v>-0.1</v>
      </c>
      <c r="H25" s="35">
        <f>IF(H16=0," ",ROUND(ROUND(H16,1)*100/ROUND(G16,1)-100,1))</f>
        <v>-0.2</v>
      </c>
      <c r="I25" s="35">
        <f>IF(I16=0," ",ROUND(ROUND(I16,1)*100/ROUND(H16,1)-100,1))</f>
        <v>-0.1</v>
      </c>
      <c r="J25" s="35">
        <f>IF(J16=0," ",ROUND(ROUND(J16,1)*100/ROUND(I16,1)-100,1))</f>
        <v>-0.1</v>
      </c>
      <c r="K25" s="35">
        <f>IF(K16=0," ",ROUND(ROUND(K16,1)*100/ROUND(J16,1)-100,1))</f>
        <v>-0.2</v>
      </c>
      <c r="L25" s="35">
        <f>IF(L16=0," ",ROUND(ROUND(L16,1)*100/ROUND(K16,1)-100,1))</f>
        <v>-0.2</v>
      </c>
      <c r="M25" s="35">
        <f>IF(M16=0," ",ROUND(ROUND(M16,1)*100/ROUND(L16,1)-100,1))</f>
        <v>0</v>
      </c>
      <c r="N25" s="35">
        <f>IF(N16=0," ",ROUND(ROUND(N16,1)*100/ROUND(M16,1)-100,1))</f>
        <v>-0.1</v>
      </c>
      <c r="O25" s="45" t="s">
        <v>15</v>
      </c>
    </row>
    <row r="26" spans="1:15" s="2" customFormat="1" ht="12">
      <c r="A26" s="38">
        <v>2016</v>
      </c>
      <c r="B26" s="15"/>
      <c r="C26" s="35">
        <f>IF(C17=0," ",ROUND(ROUND(C17,1)*100/ROUND(N16,1)-100,1))</f>
        <v>0.1</v>
      </c>
      <c r="D26" s="35">
        <f aca="true" t="shared" si="0" ref="D26:N26">IF(D17=0," ",ROUND(ROUND(D17,1)*100/ROUND(C17,1)-100,1))</f>
        <v>0</v>
      </c>
      <c r="E26" s="35">
        <f t="shared" si="0"/>
        <v>-0.2</v>
      </c>
      <c r="F26" s="35">
        <f t="shared" si="0"/>
        <v>-0.2</v>
      </c>
      <c r="G26" s="35">
        <f t="shared" si="0"/>
        <v>-0.3</v>
      </c>
      <c r="H26" s="35">
        <f t="shared" si="0"/>
        <v>-0.2</v>
      </c>
      <c r="I26" s="35">
        <f t="shared" si="0"/>
        <v>0</v>
      </c>
      <c r="J26" s="35">
        <f t="shared" si="0"/>
        <v>0</v>
      </c>
      <c r="K26" s="35">
        <f t="shared" si="0"/>
        <v>-0.1</v>
      </c>
      <c r="L26" s="35">
        <f t="shared" si="0"/>
        <v>0</v>
      </c>
      <c r="M26" s="35">
        <f t="shared" si="0"/>
        <v>0</v>
      </c>
      <c r="N26" s="35">
        <f t="shared" si="0"/>
        <v>-0.2</v>
      </c>
      <c r="O26" s="1" t="s">
        <v>15</v>
      </c>
    </row>
    <row r="27" spans="1:15" s="2" customFormat="1" ht="12">
      <c r="A27" s="38">
        <v>2017</v>
      </c>
      <c r="B27" s="15"/>
      <c r="C27" s="35">
        <f>IF(C18=0," ",ROUND(ROUND(C18,1)*100/ROUND(N17,1)-100,1))</f>
        <v>0.1</v>
      </c>
      <c r="D27" s="35">
        <f aca="true" t="shared" si="1" ref="D27:N27">IF(D18=0," ",ROUND(ROUND(D18,1)*100/ROUND(C18,1)-100,1))</f>
        <v>-0.2</v>
      </c>
      <c r="E27" s="35">
        <f t="shared" si="1"/>
        <v>-0.2</v>
      </c>
      <c r="F27" s="35">
        <f t="shared" si="1"/>
        <v>0</v>
      </c>
      <c r="G27" s="35">
        <f t="shared" si="1"/>
        <v>-0.3</v>
      </c>
      <c r="H27" s="35">
        <f t="shared" si="1"/>
        <v>0</v>
      </c>
      <c r="I27" s="35">
        <f t="shared" si="1"/>
        <v>-0.2</v>
      </c>
      <c r="J27" s="35">
        <f t="shared" si="1"/>
        <v>-0.3</v>
      </c>
      <c r="K27" s="35">
        <f t="shared" si="1"/>
        <v>0</v>
      </c>
      <c r="L27" s="35">
        <f t="shared" si="1"/>
        <v>0</v>
      </c>
      <c r="M27" s="35">
        <f t="shared" si="1"/>
        <v>-0.1</v>
      </c>
      <c r="N27" s="35">
        <f t="shared" si="1"/>
        <v>0</v>
      </c>
      <c r="O27" s="1" t="s">
        <v>15</v>
      </c>
    </row>
    <row r="28" spans="1:15" s="2" customFormat="1" ht="12">
      <c r="A28" s="38">
        <v>2018</v>
      </c>
      <c r="B28" s="15"/>
      <c r="C28" s="35">
        <f>IF(C19=0," ",ROUND(ROUND(C19,1)*100/ROUND(N18,1)-100,1))</f>
        <v>0</v>
      </c>
      <c r="D28" s="35">
        <f aca="true" t="shared" si="2" ref="D28:N28">IF(D19=0," ",ROUND(ROUND(D19,1)*100/ROUND(C19,1)-100,1))</f>
        <v>-0.1</v>
      </c>
      <c r="E28" s="35">
        <f t="shared" si="2"/>
        <v>-0.2</v>
      </c>
      <c r="F28" s="35">
        <f t="shared" si="2"/>
        <v>-0.1</v>
      </c>
      <c r="G28" s="35">
        <f t="shared" si="2"/>
        <v>0.1</v>
      </c>
      <c r="H28" s="35">
        <f t="shared" si="2"/>
        <v>-0.2</v>
      </c>
      <c r="I28" s="35">
        <f t="shared" si="2"/>
        <v>0</v>
      </c>
      <c r="J28" s="35">
        <f t="shared" si="2"/>
        <v>-0.3</v>
      </c>
      <c r="K28" s="35">
        <f t="shared" si="2"/>
        <v>0</v>
      </c>
      <c r="L28" s="35">
        <f t="shared" si="2"/>
        <v>0</v>
      </c>
      <c r="M28" s="35">
        <f t="shared" si="2"/>
        <v>0</v>
      </c>
      <c r="N28" s="35">
        <f t="shared" si="2"/>
        <v>0</v>
      </c>
      <c r="O28" s="1" t="s">
        <v>15</v>
      </c>
    </row>
    <row r="29" spans="1:15" s="2" customFormat="1" ht="12">
      <c r="A29" s="38">
        <v>2019</v>
      </c>
      <c r="B29" s="15"/>
      <c r="C29" s="35">
        <f>IF(C20=0," ",ROUND(ROUND(C20,1)*100/ROUND(N19,1)-100,1))</f>
        <v>0</v>
      </c>
      <c r="D29" s="35" t="str">
        <f aca="true" t="shared" si="3" ref="D29:N29">IF(D20=0," ",ROUND(ROUND(D20,1)*100/ROUND(C20,1)-100,1))</f>
        <v> </v>
      </c>
      <c r="E29" s="35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1"/>
    </row>
    <row r="30" spans="1:15" s="2" customFormat="1" ht="12">
      <c r="A30" s="38"/>
      <c r="B30" s="39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38">
        <v>2016</v>
      </c>
      <c r="B34" s="15"/>
      <c r="C34" s="35">
        <f aca="true" t="shared" si="5" ref="C34:O34">IF(C17=0," ",ROUND(ROUND(C17,1)*100/ROUND(C16,1)-100,1))</f>
        <v>-1.5</v>
      </c>
      <c r="D34" s="35">
        <f t="shared" si="5"/>
        <v>-1.2</v>
      </c>
      <c r="E34" s="35">
        <f t="shared" si="5"/>
        <v>-1.3</v>
      </c>
      <c r="F34" s="35">
        <f t="shared" si="5"/>
        <v>-1.3</v>
      </c>
      <c r="G34" s="35">
        <f t="shared" si="5"/>
        <v>-1.5</v>
      </c>
      <c r="H34" s="35">
        <f t="shared" si="5"/>
        <v>-1.5</v>
      </c>
      <c r="I34" s="35">
        <f t="shared" si="5"/>
        <v>-1.4</v>
      </c>
      <c r="J34" s="35">
        <f t="shared" si="5"/>
        <v>-1.3</v>
      </c>
      <c r="K34" s="35">
        <f t="shared" si="5"/>
        <v>-1.2</v>
      </c>
      <c r="L34" s="35">
        <f t="shared" si="5"/>
        <v>-1</v>
      </c>
      <c r="M34" s="35">
        <f t="shared" si="5"/>
        <v>-1</v>
      </c>
      <c r="N34" s="35">
        <f t="shared" si="5"/>
        <v>-1.1</v>
      </c>
      <c r="O34" s="35">
        <f t="shared" si="5"/>
        <v>-1.3</v>
      </c>
    </row>
    <row r="35" spans="1:15" s="2" customFormat="1" ht="11.25">
      <c r="A35" s="38">
        <v>2017</v>
      </c>
      <c r="B35" s="15"/>
      <c r="C35" s="35">
        <f aca="true" t="shared" si="6" ref="C35:O35">IF(C18=0," ",ROUND(ROUND(C18,1)*100/ROUND(C17,1)-100,1))</f>
        <v>-1.1</v>
      </c>
      <c r="D35" s="35">
        <f t="shared" si="6"/>
        <v>-1.3</v>
      </c>
      <c r="E35" s="35">
        <f t="shared" si="6"/>
        <v>-1.3</v>
      </c>
      <c r="F35" s="35">
        <f t="shared" si="6"/>
        <v>-1.1</v>
      </c>
      <c r="G35" s="35">
        <f t="shared" si="6"/>
        <v>-1.1</v>
      </c>
      <c r="H35" s="35">
        <f t="shared" si="6"/>
        <v>-0.9</v>
      </c>
      <c r="I35" s="35">
        <f t="shared" si="6"/>
        <v>-1.1</v>
      </c>
      <c r="J35" s="35">
        <f t="shared" si="6"/>
        <v>-1.4</v>
      </c>
      <c r="K35" s="35">
        <f t="shared" si="6"/>
        <v>-1.3</v>
      </c>
      <c r="L35" s="35">
        <f t="shared" si="6"/>
        <v>-1.3</v>
      </c>
      <c r="M35" s="35">
        <f t="shared" si="6"/>
        <v>-1.4</v>
      </c>
      <c r="N35" s="35">
        <f t="shared" si="6"/>
        <v>-1.2</v>
      </c>
      <c r="O35" s="35">
        <f t="shared" si="6"/>
        <v>-1.2</v>
      </c>
    </row>
    <row r="36" spans="1:15" s="2" customFormat="1" ht="11.25">
      <c r="A36" s="38">
        <v>2018</v>
      </c>
      <c r="B36" s="15"/>
      <c r="C36" s="35">
        <f aca="true" t="shared" si="7" ref="C36:O36">IF(C19=0," ",ROUND(ROUND(C19,1)*100/ROUND(C18,1)-100,1))</f>
        <v>-1.3</v>
      </c>
      <c r="D36" s="35">
        <f t="shared" si="7"/>
        <v>-1.2</v>
      </c>
      <c r="E36" s="35">
        <f t="shared" si="7"/>
        <v>-1.2</v>
      </c>
      <c r="F36" s="35">
        <f t="shared" si="7"/>
        <v>-1.3</v>
      </c>
      <c r="G36" s="35">
        <f t="shared" si="7"/>
        <v>-0.9</v>
      </c>
      <c r="H36" s="35">
        <f t="shared" si="7"/>
        <v>-1.1</v>
      </c>
      <c r="I36" s="35">
        <f t="shared" si="7"/>
        <v>-0.9</v>
      </c>
      <c r="J36" s="35">
        <f t="shared" si="7"/>
        <v>-0.9</v>
      </c>
      <c r="K36" s="35">
        <f t="shared" si="7"/>
        <v>-0.9</v>
      </c>
      <c r="L36" s="35">
        <f t="shared" si="7"/>
        <v>-0.9</v>
      </c>
      <c r="M36" s="35">
        <f t="shared" si="7"/>
        <v>-0.8</v>
      </c>
      <c r="N36" s="35">
        <f t="shared" si="7"/>
        <v>-0.8</v>
      </c>
      <c r="O36" s="35">
        <f t="shared" si="7"/>
        <v>-1</v>
      </c>
    </row>
    <row r="37" spans="1:15" s="2" customFormat="1" ht="11.25">
      <c r="A37" s="38">
        <v>2019</v>
      </c>
      <c r="B37" s="15"/>
      <c r="C37" s="35">
        <f aca="true" t="shared" si="8" ref="C37:O37">IF(C20=0," ",ROUND(ROUND(C20,1)*100/ROUND(C19,1)-100,1))</f>
        <v>-0.8</v>
      </c>
      <c r="D37" s="35" t="str">
        <f t="shared" si="8"/>
        <v> </v>
      </c>
      <c r="E37" s="35" t="str">
        <f t="shared" si="8"/>
        <v> 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" customFormat="1" ht="11.25">
      <c r="A38" s="38"/>
      <c r="B38" s="39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" customFormat="1" ht="11.25"/>
    <row r="40" spans="1:15" s="2" customFormat="1" ht="12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8" customFormat="1" ht="12.75">
      <c r="A42" s="47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" customFormat="1" ht="11.25"/>
    <row r="44" spans="1:15" s="2" customFormat="1" ht="12">
      <c r="A44" s="38">
        <v>2015</v>
      </c>
      <c r="B44" s="15"/>
      <c r="C44" s="65">
        <v>94</v>
      </c>
      <c r="D44" s="65">
        <v>96.8</v>
      </c>
      <c r="E44" s="65">
        <v>97.2</v>
      </c>
      <c r="F44" s="65">
        <v>99</v>
      </c>
      <c r="G44" s="65">
        <v>100.3</v>
      </c>
      <c r="H44" s="65">
        <v>101.4</v>
      </c>
      <c r="I44" s="65">
        <v>105.2</v>
      </c>
      <c r="J44" s="65">
        <v>105.3</v>
      </c>
      <c r="K44" s="65">
        <v>102.5</v>
      </c>
      <c r="L44" s="65">
        <v>102.1</v>
      </c>
      <c r="M44" s="65">
        <v>96.5</v>
      </c>
      <c r="N44" s="65">
        <v>99.8</v>
      </c>
      <c r="O44" s="65">
        <v>100</v>
      </c>
    </row>
    <row r="45" spans="1:15" s="2" customFormat="1" ht="12">
      <c r="A45" s="38">
        <v>2016</v>
      </c>
      <c r="B45" s="15"/>
      <c r="C45" s="65">
        <v>95.1</v>
      </c>
      <c r="D45" s="65">
        <v>97.1</v>
      </c>
      <c r="E45" s="65">
        <v>99.5</v>
      </c>
      <c r="F45" s="65">
        <v>98.1</v>
      </c>
      <c r="G45" s="65">
        <v>100.9</v>
      </c>
      <c r="H45" s="65">
        <v>101.9</v>
      </c>
      <c r="I45" s="65">
        <v>106.4</v>
      </c>
      <c r="J45" s="65">
        <v>106.2</v>
      </c>
      <c r="K45" s="65">
        <v>103</v>
      </c>
      <c r="L45" s="65">
        <v>102.2</v>
      </c>
      <c r="M45" s="65">
        <v>96.3</v>
      </c>
      <c r="N45" s="65">
        <v>100.1</v>
      </c>
      <c r="O45" s="65">
        <v>100.6</v>
      </c>
    </row>
    <row r="46" spans="1:15" s="2" customFormat="1" ht="12">
      <c r="A46" s="38">
        <v>2017</v>
      </c>
      <c r="B46" s="15"/>
      <c r="C46" s="65">
        <v>95.3</v>
      </c>
      <c r="D46" s="65">
        <v>97.5</v>
      </c>
      <c r="E46" s="65">
        <v>98.4</v>
      </c>
      <c r="F46" s="65">
        <v>100.5</v>
      </c>
      <c r="G46" s="65">
        <v>100.9</v>
      </c>
      <c r="H46" s="65">
        <v>104.5</v>
      </c>
      <c r="I46" s="65">
        <v>108.7</v>
      </c>
      <c r="J46" s="65">
        <v>108.2</v>
      </c>
      <c r="K46" s="65">
        <v>105.2</v>
      </c>
      <c r="L46" s="65">
        <v>103.2</v>
      </c>
      <c r="M46" s="65">
        <v>98.4</v>
      </c>
      <c r="N46" s="65">
        <v>101.9</v>
      </c>
      <c r="O46" s="65">
        <v>101.9</v>
      </c>
    </row>
    <row r="47" spans="1:15" s="2" customFormat="1" ht="12">
      <c r="A47" s="38">
        <v>2018</v>
      </c>
      <c r="B47" s="15"/>
      <c r="C47" s="65">
        <v>96.5</v>
      </c>
      <c r="D47" s="65">
        <v>98.6</v>
      </c>
      <c r="E47" s="65">
        <v>101</v>
      </c>
      <c r="F47" s="65">
        <v>100.2</v>
      </c>
      <c r="G47" s="65">
        <v>104.5</v>
      </c>
      <c r="H47" s="65">
        <v>104.7</v>
      </c>
      <c r="I47" s="65">
        <v>110.6</v>
      </c>
      <c r="J47" s="65">
        <v>110.1</v>
      </c>
      <c r="K47" s="65">
        <v>106.7</v>
      </c>
      <c r="L47" s="65">
        <v>106.4</v>
      </c>
      <c r="M47" s="65">
        <v>98.7</v>
      </c>
      <c r="N47" s="65">
        <v>102.1</v>
      </c>
      <c r="O47" s="65">
        <v>103.3</v>
      </c>
    </row>
    <row r="48" spans="1:15" s="2" customFormat="1" ht="12">
      <c r="A48" s="38">
        <v>2019</v>
      </c>
      <c r="B48" s="15"/>
      <c r="C48" s="65">
        <v>96.7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s="2" customFormat="1" ht="12">
      <c r="A49" s="38"/>
      <c r="B49" s="39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38">
        <v>2015</v>
      </c>
      <c r="B53" s="15"/>
      <c r="C53" s="35">
        <v>-4.8</v>
      </c>
      <c r="D53" s="35">
        <f>IF(D44=0," ",ROUND(ROUND(D44,1)*100/ROUND(C44,1)-100,1))</f>
        <v>3</v>
      </c>
      <c r="E53" s="35">
        <f>IF(E44=0," ",ROUND(ROUND(E44,1)*100/ROUND(D44,1)-100,1))</f>
        <v>0.4</v>
      </c>
      <c r="F53" s="35">
        <f>IF(F44=0," ",ROUND(ROUND(F44,1)*100/ROUND(E44,1)-100,1))</f>
        <v>1.9</v>
      </c>
      <c r="G53" s="35">
        <f>IF(G44=0," ",ROUND(ROUND(G44,1)*100/ROUND(F44,1)-100,1))</f>
        <v>1.3</v>
      </c>
      <c r="H53" s="35">
        <f>IF(H44=0," ",ROUND(ROUND(H44,1)*100/ROUND(G44,1)-100,1))</f>
        <v>1.1</v>
      </c>
      <c r="I53" s="35">
        <f>IF(I44=0," ",ROUND(ROUND(I44,1)*100/ROUND(H44,1)-100,1))</f>
        <v>3.7</v>
      </c>
      <c r="J53" s="35">
        <f>IF(J44=0," ",ROUND(ROUND(J44,1)*100/ROUND(I44,1)-100,1))</f>
        <v>0.1</v>
      </c>
      <c r="K53" s="35">
        <f>IF(K44=0," ",ROUND(ROUND(K44,1)*100/ROUND(J44,1)-100,1))</f>
        <v>-2.7</v>
      </c>
      <c r="L53" s="35">
        <f>IF(L44=0," ",ROUND(ROUND(L44,1)*100/ROUND(K44,1)-100,1))</f>
        <v>-0.4</v>
      </c>
      <c r="M53" s="35">
        <f>IF(M44=0," ",ROUND(ROUND(M44,1)*100/ROUND(L44,1)-100,1))</f>
        <v>-5.5</v>
      </c>
      <c r="N53" s="35">
        <f>IF(N44=0," ",ROUND(ROUND(N44,1)*100/ROUND(M44,1)-100,1))</f>
        <v>3.4</v>
      </c>
      <c r="O53" s="45" t="s">
        <v>15</v>
      </c>
    </row>
    <row r="54" spans="1:15" s="2" customFormat="1" ht="12">
      <c r="A54" s="38">
        <v>2016</v>
      </c>
      <c r="B54" s="15"/>
      <c r="C54" s="35">
        <f>IF(C45=0," ",ROUND(ROUND(C45,1)*100/ROUND(N44,1)-100,1))</f>
        <v>-4.7</v>
      </c>
      <c r="D54" s="35">
        <f aca="true" t="shared" si="10" ref="D54:N54">IF(D45=0," ",ROUND(ROUND(D45,1)*100/ROUND(C45,1)-100,1))</f>
        <v>2.1</v>
      </c>
      <c r="E54" s="35">
        <f t="shared" si="10"/>
        <v>2.5</v>
      </c>
      <c r="F54" s="35">
        <f t="shared" si="10"/>
        <v>-1.4</v>
      </c>
      <c r="G54" s="35">
        <f t="shared" si="10"/>
        <v>2.9</v>
      </c>
      <c r="H54" s="35">
        <f t="shared" si="10"/>
        <v>1</v>
      </c>
      <c r="I54" s="35">
        <f t="shared" si="10"/>
        <v>4.4</v>
      </c>
      <c r="J54" s="35">
        <f t="shared" si="10"/>
        <v>-0.2</v>
      </c>
      <c r="K54" s="35">
        <f t="shared" si="10"/>
        <v>-3</v>
      </c>
      <c r="L54" s="35">
        <f t="shared" si="10"/>
        <v>-0.8</v>
      </c>
      <c r="M54" s="35">
        <f t="shared" si="10"/>
        <v>-5.8</v>
      </c>
      <c r="N54" s="35">
        <f t="shared" si="10"/>
        <v>3.9</v>
      </c>
      <c r="O54" s="1" t="s">
        <v>15</v>
      </c>
    </row>
    <row r="55" spans="1:15" s="2" customFormat="1" ht="12">
      <c r="A55" s="38">
        <v>2017</v>
      </c>
      <c r="B55" s="15"/>
      <c r="C55" s="35">
        <f>IF(C46=0," ",ROUND(ROUND(C46,1)*100/ROUND(N45,1)-100,1))</f>
        <v>-4.8</v>
      </c>
      <c r="D55" s="35">
        <f aca="true" t="shared" si="11" ref="D55:N55">IF(D46=0," ",ROUND(ROUND(D46,1)*100/ROUND(C46,1)-100,1))</f>
        <v>2.3</v>
      </c>
      <c r="E55" s="35">
        <f t="shared" si="11"/>
        <v>0.9</v>
      </c>
      <c r="F55" s="35">
        <f t="shared" si="11"/>
        <v>2.1</v>
      </c>
      <c r="G55" s="35">
        <f t="shared" si="11"/>
        <v>0.4</v>
      </c>
      <c r="H55" s="35">
        <f t="shared" si="11"/>
        <v>3.6</v>
      </c>
      <c r="I55" s="35">
        <f t="shared" si="11"/>
        <v>4</v>
      </c>
      <c r="J55" s="35">
        <f t="shared" si="11"/>
        <v>-0.5</v>
      </c>
      <c r="K55" s="35">
        <f t="shared" si="11"/>
        <v>-2.8</v>
      </c>
      <c r="L55" s="35">
        <f t="shared" si="11"/>
        <v>-1.9</v>
      </c>
      <c r="M55" s="35">
        <f t="shared" si="11"/>
        <v>-4.7</v>
      </c>
      <c r="N55" s="35">
        <f t="shared" si="11"/>
        <v>3.6</v>
      </c>
      <c r="O55" s="1" t="s">
        <v>15</v>
      </c>
    </row>
    <row r="56" spans="1:15" s="2" customFormat="1" ht="12">
      <c r="A56" s="38">
        <v>2018</v>
      </c>
      <c r="B56" s="15"/>
      <c r="C56" s="35">
        <f>IF(C47=0," ",ROUND(ROUND(C47,1)*100/ROUND(N46,1)-100,1))</f>
        <v>-5.3</v>
      </c>
      <c r="D56" s="35">
        <f aca="true" t="shared" si="12" ref="D56:N56">IF(D47=0," ",ROUND(ROUND(D47,1)*100/ROUND(C47,1)-100,1))</f>
        <v>2.2</v>
      </c>
      <c r="E56" s="35">
        <f t="shared" si="12"/>
        <v>2.4</v>
      </c>
      <c r="F56" s="35">
        <f t="shared" si="12"/>
        <v>-0.8</v>
      </c>
      <c r="G56" s="35">
        <f t="shared" si="12"/>
        <v>4.3</v>
      </c>
      <c r="H56" s="35">
        <f t="shared" si="12"/>
        <v>0.2</v>
      </c>
      <c r="I56" s="35">
        <f t="shared" si="12"/>
        <v>5.6</v>
      </c>
      <c r="J56" s="35">
        <f t="shared" si="12"/>
        <v>-0.5</v>
      </c>
      <c r="K56" s="35">
        <f t="shared" si="12"/>
        <v>-3.1</v>
      </c>
      <c r="L56" s="35">
        <f t="shared" si="12"/>
        <v>-0.3</v>
      </c>
      <c r="M56" s="35">
        <f t="shared" si="12"/>
        <v>-7.2</v>
      </c>
      <c r="N56" s="35">
        <f t="shared" si="12"/>
        <v>3.4</v>
      </c>
      <c r="O56" s="1" t="s">
        <v>15</v>
      </c>
    </row>
    <row r="57" spans="1:15" s="2" customFormat="1" ht="12">
      <c r="A57" s="38">
        <v>2019</v>
      </c>
      <c r="B57" s="15"/>
      <c r="C57" s="35">
        <f>IF(C48=0," ",ROUND(ROUND(C48,1)*100/ROUND(N47,1)-100,1))</f>
        <v>-5.3</v>
      </c>
      <c r="D57" s="35" t="str">
        <f aca="true" t="shared" si="13" ref="D57:N57">IF(D48=0," ",ROUND(ROUND(D48,1)*100/ROUND(C48,1)-100,1))</f>
        <v> </v>
      </c>
      <c r="E57" s="35" t="str">
        <f t="shared" si="13"/>
        <v> 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1"/>
    </row>
    <row r="58" spans="1:15" s="2" customFormat="1" ht="12">
      <c r="A58" s="38"/>
      <c r="B58" s="39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38">
        <v>2016</v>
      </c>
      <c r="B62" s="15"/>
      <c r="C62" s="35">
        <f aca="true" t="shared" si="15" ref="C62:O66">IF(C45=0," ",ROUND(ROUND(C45,1)*100/ROUND(C44,1)-100,1))</f>
        <v>1.2</v>
      </c>
      <c r="D62" s="35">
        <f t="shared" si="15"/>
        <v>0.3</v>
      </c>
      <c r="E62" s="35">
        <f t="shared" si="15"/>
        <v>2.4</v>
      </c>
      <c r="F62" s="35">
        <f t="shared" si="15"/>
        <v>-0.9</v>
      </c>
      <c r="G62" s="35">
        <f t="shared" si="15"/>
        <v>0.6</v>
      </c>
      <c r="H62" s="35">
        <f t="shared" si="15"/>
        <v>0.5</v>
      </c>
      <c r="I62" s="35">
        <f t="shared" si="15"/>
        <v>1.1</v>
      </c>
      <c r="J62" s="35">
        <f t="shared" si="15"/>
        <v>0.9</v>
      </c>
      <c r="K62" s="35">
        <f t="shared" si="15"/>
        <v>0.5</v>
      </c>
      <c r="L62" s="35">
        <f t="shared" si="15"/>
        <v>0.1</v>
      </c>
      <c r="M62" s="35">
        <f t="shared" si="15"/>
        <v>-0.2</v>
      </c>
      <c r="N62" s="35">
        <f t="shared" si="15"/>
        <v>0.3</v>
      </c>
      <c r="O62" s="35">
        <f t="shared" si="15"/>
        <v>0.6</v>
      </c>
    </row>
    <row r="63" spans="1:15" ht="12">
      <c r="A63" s="38">
        <v>2017</v>
      </c>
      <c r="B63" s="15"/>
      <c r="C63" s="35">
        <f t="shared" si="15"/>
        <v>0.2</v>
      </c>
      <c r="D63" s="35">
        <f t="shared" si="15"/>
        <v>0.4</v>
      </c>
      <c r="E63" s="35">
        <f t="shared" si="15"/>
        <v>-1.1</v>
      </c>
      <c r="F63" s="35">
        <f t="shared" si="15"/>
        <v>2.4</v>
      </c>
      <c r="G63" s="35">
        <f t="shared" si="15"/>
        <v>0</v>
      </c>
      <c r="H63" s="35">
        <f t="shared" si="15"/>
        <v>2.6</v>
      </c>
      <c r="I63" s="35">
        <f t="shared" si="15"/>
        <v>2.2</v>
      </c>
      <c r="J63" s="35">
        <f t="shared" si="15"/>
        <v>1.9</v>
      </c>
      <c r="K63" s="35">
        <f t="shared" si="15"/>
        <v>2.1</v>
      </c>
      <c r="L63" s="35">
        <f t="shared" si="15"/>
        <v>1</v>
      </c>
      <c r="M63" s="35">
        <f t="shared" si="15"/>
        <v>2.2</v>
      </c>
      <c r="N63" s="35">
        <f t="shared" si="15"/>
        <v>1.8</v>
      </c>
      <c r="O63" s="35">
        <f t="shared" si="15"/>
        <v>1.3</v>
      </c>
    </row>
    <row r="64" spans="1:15" ht="12">
      <c r="A64" s="38">
        <v>2018</v>
      </c>
      <c r="B64" s="15"/>
      <c r="C64" s="35">
        <f t="shared" si="15"/>
        <v>1.3</v>
      </c>
      <c r="D64" s="35">
        <f t="shared" si="15"/>
        <v>1.1</v>
      </c>
      <c r="E64" s="35">
        <f t="shared" si="15"/>
        <v>2.6</v>
      </c>
      <c r="F64" s="35">
        <f t="shared" si="15"/>
        <v>-0.3</v>
      </c>
      <c r="G64" s="35">
        <f t="shared" si="15"/>
        <v>3.6</v>
      </c>
      <c r="H64" s="35">
        <f t="shared" si="15"/>
        <v>0.2</v>
      </c>
      <c r="I64" s="35">
        <f t="shared" si="15"/>
        <v>1.7</v>
      </c>
      <c r="J64" s="35">
        <f t="shared" si="15"/>
        <v>1.8</v>
      </c>
      <c r="K64" s="35">
        <f t="shared" si="15"/>
        <v>1.4</v>
      </c>
      <c r="L64" s="35">
        <f t="shared" si="15"/>
        <v>3.1</v>
      </c>
      <c r="M64" s="35">
        <f t="shared" si="15"/>
        <v>0.3</v>
      </c>
      <c r="N64" s="35">
        <f t="shared" si="15"/>
        <v>0.2</v>
      </c>
      <c r="O64" s="35">
        <f t="shared" si="15"/>
        <v>1.4</v>
      </c>
    </row>
    <row r="65" spans="1:15" ht="12">
      <c r="A65" s="38">
        <v>2019</v>
      </c>
      <c r="B65" s="15"/>
      <c r="C65" s="35">
        <f t="shared" si="15"/>
        <v>0.2</v>
      </c>
      <c r="D65" s="35" t="str">
        <f t="shared" si="15"/>
        <v> </v>
      </c>
      <c r="E65" s="35" t="str">
        <f t="shared" si="15"/>
        <v> </v>
      </c>
      <c r="F65" s="35" t="str">
        <f t="shared" si="15"/>
        <v> </v>
      </c>
      <c r="G65" s="35" t="str">
        <f t="shared" si="15"/>
        <v> </v>
      </c>
      <c r="H65" s="35" t="str">
        <f t="shared" si="15"/>
        <v> </v>
      </c>
      <c r="I65" s="35" t="str">
        <f t="shared" si="15"/>
        <v> </v>
      </c>
      <c r="J65" s="35" t="str">
        <f t="shared" si="15"/>
        <v> </v>
      </c>
      <c r="K65" s="35" t="str">
        <f t="shared" si="15"/>
        <v> </v>
      </c>
      <c r="L65" s="35" t="str">
        <f t="shared" si="15"/>
        <v> </v>
      </c>
      <c r="M65" s="35" t="str">
        <f t="shared" si="15"/>
        <v> </v>
      </c>
      <c r="N65" s="35" t="str">
        <f t="shared" si="15"/>
        <v> </v>
      </c>
      <c r="O65" s="35" t="str">
        <f t="shared" si="15"/>
        <v> </v>
      </c>
    </row>
    <row r="66" spans="1:15" ht="12">
      <c r="A66" s="38"/>
      <c r="B66" s="39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72" sqref="A7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="2" customFormat="1" ht="11.25"/>
    <row r="3" spans="1:15" s="2" customFormat="1" ht="11.25">
      <c r="A3" s="112" t="s">
        <v>73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87" t="s">
        <v>39</v>
      </c>
      <c r="B5" s="88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3" t="s">
        <v>51</v>
      </c>
    </row>
    <row r="6" spans="1:15" s="2" customFormat="1" ht="12.75" customHeight="1">
      <c r="A6" s="89"/>
      <c r="B6" s="90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94"/>
    </row>
    <row r="7" spans="1:15" s="2" customFormat="1" ht="4.5" customHeight="1">
      <c r="A7" s="89"/>
      <c r="B7" s="90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4"/>
    </row>
    <row r="8" spans="1:15" s="2" customFormat="1" ht="4.5" customHeight="1">
      <c r="A8" s="89"/>
      <c r="B8" s="90"/>
      <c r="C8" s="8"/>
      <c r="D8" s="11"/>
      <c r="F8" s="11"/>
      <c r="H8" s="11"/>
      <c r="J8" s="11"/>
      <c r="L8" s="11"/>
      <c r="N8" s="11"/>
      <c r="O8" s="94"/>
    </row>
    <row r="9" spans="1:15" s="2" customFormat="1" ht="12.75" customHeight="1">
      <c r="A9" s="89"/>
      <c r="B9" s="90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94"/>
    </row>
    <row r="10" spans="1:15" s="2" customFormat="1" ht="4.5" customHeight="1">
      <c r="A10" s="91"/>
      <c r="B10" s="92"/>
      <c r="C10" s="8"/>
      <c r="D10" s="11"/>
      <c r="F10" s="11"/>
      <c r="H10" s="11"/>
      <c r="J10" s="11"/>
      <c r="L10" s="11"/>
      <c r="N10" s="11"/>
      <c r="O10" s="95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38">
        <v>2015</v>
      </c>
      <c r="B16" s="15"/>
      <c r="C16" s="74">
        <v>98.9</v>
      </c>
      <c r="D16" s="74">
        <v>98.9</v>
      </c>
      <c r="E16" s="74">
        <v>99.1</v>
      </c>
      <c r="F16" s="74">
        <v>99.1</v>
      </c>
      <c r="G16" s="74">
        <v>99.5</v>
      </c>
      <c r="H16" s="74">
        <v>99.4</v>
      </c>
      <c r="I16" s="74">
        <v>99.4</v>
      </c>
      <c r="J16" s="74">
        <v>99.5</v>
      </c>
      <c r="K16" s="74">
        <v>100.5</v>
      </c>
      <c r="L16" s="74">
        <v>101.9</v>
      </c>
      <c r="M16" s="74">
        <v>101.9</v>
      </c>
      <c r="N16" s="74">
        <v>101.9</v>
      </c>
      <c r="O16" s="74">
        <v>100</v>
      </c>
    </row>
    <row r="17" spans="1:15" s="2" customFormat="1" ht="12">
      <c r="A17" s="38">
        <v>2016</v>
      </c>
      <c r="B17" s="15"/>
      <c r="C17" s="74">
        <v>102.2</v>
      </c>
      <c r="D17" s="74">
        <v>102.2</v>
      </c>
      <c r="E17" s="74">
        <v>102.7</v>
      </c>
      <c r="F17" s="74">
        <v>102.8</v>
      </c>
      <c r="G17" s="74">
        <v>102.8</v>
      </c>
      <c r="H17" s="74">
        <v>102.8</v>
      </c>
      <c r="I17" s="74">
        <v>102.8</v>
      </c>
      <c r="J17" s="74">
        <v>102.8</v>
      </c>
      <c r="K17" s="74">
        <v>103.7</v>
      </c>
      <c r="L17" s="74">
        <v>104.2</v>
      </c>
      <c r="M17" s="74">
        <v>104.2</v>
      </c>
      <c r="N17" s="74">
        <v>104.2</v>
      </c>
      <c r="O17" s="74">
        <v>103.1</v>
      </c>
    </row>
    <row r="18" spans="1:15" s="2" customFormat="1" ht="12">
      <c r="A18" s="38">
        <v>2017</v>
      </c>
      <c r="B18" s="15"/>
      <c r="C18" s="74">
        <v>104.2</v>
      </c>
      <c r="D18" s="74">
        <v>104.2</v>
      </c>
      <c r="E18" s="74">
        <v>104.5</v>
      </c>
      <c r="F18" s="74">
        <v>104.3</v>
      </c>
      <c r="G18" s="74">
        <v>104.8</v>
      </c>
      <c r="H18" s="74">
        <v>104.8</v>
      </c>
      <c r="I18" s="74">
        <v>104.8</v>
      </c>
      <c r="J18" s="74">
        <v>104.8</v>
      </c>
      <c r="K18" s="74">
        <v>105.5</v>
      </c>
      <c r="L18" s="74">
        <v>105.5</v>
      </c>
      <c r="M18" s="74">
        <v>105.5</v>
      </c>
      <c r="N18" s="74">
        <v>105.5</v>
      </c>
      <c r="O18" s="74">
        <v>104.9</v>
      </c>
    </row>
    <row r="19" spans="1:15" s="2" customFormat="1" ht="11.25">
      <c r="A19" s="38">
        <v>2018</v>
      </c>
      <c r="B19" s="15"/>
      <c r="C19" s="74">
        <v>105.6</v>
      </c>
      <c r="D19" s="74">
        <v>105.7</v>
      </c>
      <c r="E19" s="74">
        <v>106.2</v>
      </c>
      <c r="F19" s="74">
        <v>107.4</v>
      </c>
      <c r="G19" s="74">
        <v>107.4</v>
      </c>
      <c r="H19" s="74">
        <v>107.5</v>
      </c>
      <c r="I19" s="74">
        <v>107.5</v>
      </c>
      <c r="J19" s="74">
        <v>107.5</v>
      </c>
      <c r="K19" s="74">
        <v>108.7</v>
      </c>
      <c r="L19" s="74">
        <v>108.7</v>
      </c>
      <c r="M19" s="74">
        <v>108.7</v>
      </c>
      <c r="N19" s="74">
        <v>108.8</v>
      </c>
      <c r="O19" s="74">
        <v>107.5</v>
      </c>
    </row>
    <row r="20" spans="1:15" s="2" customFormat="1" ht="11.25">
      <c r="A20" s="38">
        <v>2019</v>
      </c>
      <c r="B20" s="15"/>
      <c r="C20" s="16">
        <v>109.4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s="2" customFormat="1" ht="11.25">
      <c r="A21" s="38"/>
      <c r="B21" s="39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38">
        <v>2015</v>
      </c>
      <c r="B25" s="15"/>
      <c r="C25" s="35">
        <v>0.1</v>
      </c>
      <c r="D25" s="35">
        <f>IF(D16=0," ",ROUND(ROUND(D16,1)*100/ROUND(C16,1)-100,1))</f>
        <v>0</v>
      </c>
      <c r="E25" s="35">
        <f>IF(E16=0," ",ROUND(ROUND(E16,1)*100/ROUND(D16,1)-100,1))</f>
        <v>0.2</v>
      </c>
      <c r="F25" s="35">
        <f>IF(F16=0," ",ROUND(ROUND(F16,1)*100/ROUND(E16,1)-100,1))</f>
        <v>0</v>
      </c>
      <c r="G25" s="35">
        <f>IF(G16=0," ",ROUND(ROUND(G16,1)*100/ROUND(F16,1)-100,1))</f>
        <v>0.4</v>
      </c>
      <c r="H25" s="35">
        <f>IF(H16=0," ",ROUND(ROUND(H16,1)*100/ROUND(G16,1)-100,1))</f>
        <v>-0.1</v>
      </c>
      <c r="I25" s="35">
        <f>IF(I16=0," ",ROUND(ROUND(I16,1)*100/ROUND(H16,1)-100,1))</f>
        <v>0</v>
      </c>
      <c r="J25" s="35">
        <f>IF(J16=0," ",ROUND(ROUND(J16,1)*100/ROUND(I16,1)-100,1))</f>
        <v>0.1</v>
      </c>
      <c r="K25" s="35">
        <f>IF(K16=0," ",ROUND(ROUND(K16,1)*100/ROUND(J16,1)-100,1))</f>
        <v>1</v>
      </c>
      <c r="L25" s="35">
        <f>IF(L16=0," ",ROUND(ROUND(L16,1)*100/ROUND(K16,1)-100,1))</f>
        <v>1.4</v>
      </c>
      <c r="M25" s="35">
        <f>IF(M16=0," ",ROUND(ROUND(M16,1)*100/ROUND(L16,1)-100,1))</f>
        <v>0</v>
      </c>
      <c r="N25" s="35">
        <f>IF(N16=0," ",ROUND(ROUND(N16,1)*100/ROUND(M16,1)-100,1))</f>
        <v>0</v>
      </c>
      <c r="O25" s="45" t="s">
        <v>15</v>
      </c>
    </row>
    <row r="26" spans="1:15" s="2" customFormat="1" ht="12">
      <c r="A26" s="38">
        <v>2016</v>
      </c>
      <c r="B26" s="15"/>
      <c r="C26" s="35">
        <f>IF(C17=0," ",ROUND(ROUND(C17,1)*100/ROUND(N16,1)-100,1))</f>
        <v>0.3</v>
      </c>
      <c r="D26" s="35">
        <f aca="true" t="shared" si="0" ref="D26:N26">IF(D17=0," ",ROUND(ROUND(D17,1)*100/ROUND(C17,1)-100,1))</f>
        <v>0</v>
      </c>
      <c r="E26" s="35">
        <f t="shared" si="0"/>
        <v>0.5</v>
      </c>
      <c r="F26" s="35">
        <f t="shared" si="0"/>
        <v>0.1</v>
      </c>
      <c r="G26" s="35">
        <f t="shared" si="0"/>
        <v>0</v>
      </c>
      <c r="H26" s="35">
        <f t="shared" si="0"/>
        <v>0</v>
      </c>
      <c r="I26" s="35">
        <f t="shared" si="0"/>
        <v>0</v>
      </c>
      <c r="J26" s="35">
        <f t="shared" si="0"/>
        <v>0</v>
      </c>
      <c r="K26" s="35">
        <f t="shared" si="0"/>
        <v>0.9</v>
      </c>
      <c r="L26" s="35">
        <f t="shared" si="0"/>
        <v>0.5</v>
      </c>
      <c r="M26" s="35">
        <f t="shared" si="0"/>
        <v>0</v>
      </c>
      <c r="N26" s="35">
        <f t="shared" si="0"/>
        <v>0</v>
      </c>
      <c r="O26" s="1" t="s">
        <v>15</v>
      </c>
    </row>
    <row r="27" spans="1:15" s="2" customFormat="1" ht="12">
      <c r="A27" s="38">
        <v>2017</v>
      </c>
      <c r="B27" s="15"/>
      <c r="C27" s="35">
        <f>IF(C18=0," ",ROUND(ROUND(C18,1)*100/ROUND(N17,1)-100,1))</f>
        <v>0</v>
      </c>
      <c r="D27" s="35">
        <f aca="true" t="shared" si="1" ref="D27:N27">IF(D18=0," ",ROUND(ROUND(D18,1)*100/ROUND(C18,1)-100,1))</f>
        <v>0</v>
      </c>
      <c r="E27" s="35">
        <f t="shared" si="1"/>
        <v>0.3</v>
      </c>
      <c r="F27" s="35">
        <f t="shared" si="1"/>
        <v>-0.2</v>
      </c>
      <c r="G27" s="35">
        <f t="shared" si="1"/>
        <v>0.5</v>
      </c>
      <c r="H27" s="35">
        <f t="shared" si="1"/>
        <v>0</v>
      </c>
      <c r="I27" s="35">
        <f t="shared" si="1"/>
        <v>0</v>
      </c>
      <c r="J27" s="35">
        <f t="shared" si="1"/>
        <v>0</v>
      </c>
      <c r="K27" s="35">
        <f t="shared" si="1"/>
        <v>0.7</v>
      </c>
      <c r="L27" s="35">
        <f t="shared" si="1"/>
        <v>0</v>
      </c>
      <c r="M27" s="35">
        <f t="shared" si="1"/>
        <v>0</v>
      </c>
      <c r="N27" s="35">
        <f t="shared" si="1"/>
        <v>0</v>
      </c>
      <c r="O27" s="1" t="s">
        <v>15</v>
      </c>
    </row>
    <row r="28" spans="1:15" s="2" customFormat="1" ht="12">
      <c r="A28" s="38">
        <v>2018</v>
      </c>
      <c r="B28" s="15"/>
      <c r="C28" s="35">
        <f>IF(C19=0," ",ROUND(ROUND(C19,1)*100/ROUND(N18,1)-100,1))</f>
        <v>0.1</v>
      </c>
      <c r="D28" s="35">
        <f aca="true" t="shared" si="2" ref="D28:N28">IF(D19=0," ",ROUND(ROUND(D19,1)*100/ROUND(C19,1)-100,1))</f>
        <v>0.1</v>
      </c>
      <c r="E28" s="35">
        <f t="shared" si="2"/>
        <v>0.5</v>
      </c>
      <c r="F28" s="35">
        <f t="shared" si="2"/>
        <v>1.1</v>
      </c>
      <c r="G28" s="35">
        <f t="shared" si="2"/>
        <v>0</v>
      </c>
      <c r="H28" s="35">
        <f t="shared" si="2"/>
        <v>0.1</v>
      </c>
      <c r="I28" s="35">
        <f t="shared" si="2"/>
        <v>0</v>
      </c>
      <c r="J28" s="35">
        <f t="shared" si="2"/>
        <v>0</v>
      </c>
      <c r="K28" s="35">
        <f t="shared" si="2"/>
        <v>1.1</v>
      </c>
      <c r="L28" s="35">
        <f t="shared" si="2"/>
        <v>0</v>
      </c>
      <c r="M28" s="35">
        <f t="shared" si="2"/>
        <v>0</v>
      </c>
      <c r="N28" s="35">
        <f t="shared" si="2"/>
        <v>0.1</v>
      </c>
      <c r="O28" s="1" t="s">
        <v>15</v>
      </c>
    </row>
    <row r="29" spans="1:15" s="2" customFormat="1" ht="12">
      <c r="A29" s="38">
        <v>2019</v>
      </c>
      <c r="B29" s="15"/>
      <c r="C29" s="35">
        <f>IF(C20=0," ",ROUND(ROUND(C20,1)*100/ROUND(N19,1)-100,1))</f>
        <v>0.6</v>
      </c>
      <c r="D29" s="35" t="str">
        <f aca="true" t="shared" si="3" ref="D29:N29">IF(D20=0," ",ROUND(ROUND(D20,1)*100/ROUND(C20,1)-100,1))</f>
        <v> </v>
      </c>
      <c r="E29" s="35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1"/>
    </row>
    <row r="30" spans="1:15" s="2" customFormat="1" ht="12">
      <c r="A30" s="38"/>
      <c r="B30" s="39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38">
        <v>2016</v>
      </c>
      <c r="B34" s="15"/>
      <c r="C34" s="35">
        <f aca="true" t="shared" si="5" ref="C34:O34">IF(C17=0," ",ROUND(ROUND(C17,1)*100/ROUND(C16,1)-100,1))</f>
        <v>3.3</v>
      </c>
      <c r="D34" s="35">
        <f t="shared" si="5"/>
        <v>3.3</v>
      </c>
      <c r="E34" s="35">
        <f t="shared" si="5"/>
        <v>3.6</v>
      </c>
      <c r="F34" s="35">
        <f t="shared" si="5"/>
        <v>3.7</v>
      </c>
      <c r="G34" s="35">
        <f t="shared" si="5"/>
        <v>3.3</v>
      </c>
      <c r="H34" s="35">
        <f t="shared" si="5"/>
        <v>3.4</v>
      </c>
      <c r="I34" s="35">
        <f t="shared" si="5"/>
        <v>3.4</v>
      </c>
      <c r="J34" s="35">
        <f t="shared" si="5"/>
        <v>3.3</v>
      </c>
      <c r="K34" s="35">
        <f t="shared" si="5"/>
        <v>3.2</v>
      </c>
      <c r="L34" s="35">
        <f t="shared" si="5"/>
        <v>2.3</v>
      </c>
      <c r="M34" s="35">
        <f t="shared" si="5"/>
        <v>2.3</v>
      </c>
      <c r="N34" s="35">
        <f t="shared" si="5"/>
        <v>2.3</v>
      </c>
      <c r="O34" s="35">
        <f t="shared" si="5"/>
        <v>3.1</v>
      </c>
    </row>
    <row r="35" spans="1:15" s="2" customFormat="1" ht="11.25">
      <c r="A35" s="38">
        <v>2017</v>
      </c>
      <c r="B35" s="15"/>
      <c r="C35" s="35">
        <f aca="true" t="shared" si="6" ref="C35:O35">IF(C18=0," ",ROUND(ROUND(C18,1)*100/ROUND(C17,1)-100,1))</f>
        <v>2</v>
      </c>
      <c r="D35" s="35">
        <f t="shared" si="6"/>
        <v>2</v>
      </c>
      <c r="E35" s="35">
        <f t="shared" si="6"/>
        <v>1.8</v>
      </c>
      <c r="F35" s="35">
        <f t="shared" si="6"/>
        <v>1.5</v>
      </c>
      <c r="G35" s="35">
        <f t="shared" si="6"/>
        <v>1.9</v>
      </c>
      <c r="H35" s="35">
        <f t="shared" si="6"/>
        <v>1.9</v>
      </c>
      <c r="I35" s="35">
        <f t="shared" si="6"/>
        <v>1.9</v>
      </c>
      <c r="J35" s="35">
        <f t="shared" si="6"/>
        <v>1.9</v>
      </c>
      <c r="K35" s="35">
        <f t="shared" si="6"/>
        <v>1.7</v>
      </c>
      <c r="L35" s="35">
        <f t="shared" si="6"/>
        <v>1.2</v>
      </c>
      <c r="M35" s="35">
        <f t="shared" si="6"/>
        <v>1.2</v>
      </c>
      <c r="N35" s="35">
        <f t="shared" si="6"/>
        <v>1.2</v>
      </c>
      <c r="O35" s="35">
        <f t="shared" si="6"/>
        <v>1.7</v>
      </c>
    </row>
    <row r="36" spans="1:15" s="2" customFormat="1" ht="11.25">
      <c r="A36" s="38">
        <v>2018</v>
      </c>
      <c r="B36" s="15"/>
      <c r="C36" s="35">
        <f aca="true" t="shared" si="7" ref="C36:O36">IF(C19=0," ",ROUND(ROUND(C19,1)*100/ROUND(C18,1)-100,1))</f>
        <v>1.3</v>
      </c>
      <c r="D36" s="35">
        <f t="shared" si="7"/>
        <v>1.4</v>
      </c>
      <c r="E36" s="35">
        <f t="shared" si="7"/>
        <v>1.6</v>
      </c>
      <c r="F36" s="35">
        <f t="shared" si="7"/>
        <v>3</v>
      </c>
      <c r="G36" s="35">
        <f t="shared" si="7"/>
        <v>2.5</v>
      </c>
      <c r="H36" s="35">
        <f t="shared" si="7"/>
        <v>2.6</v>
      </c>
      <c r="I36" s="35">
        <f t="shared" si="7"/>
        <v>2.6</v>
      </c>
      <c r="J36" s="35">
        <f t="shared" si="7"/>
        <v>2.6</v>
      </c>
      <c r="K36" s="35">
        <f t="shared" si="7"/>
        <v>3</v>
      </c>
      <c r="L36" s="35">
        <f t="shared" si="7"/>
        <v>3</v>
      </c>
      <c r="M36" s="35">
        <f t="shared" si="7"/>
        <v>3</v>
      </c>
      <c r="N36" s="35">
        <f t="shared" si="7"/>
        <v>3.1</v>
      </c>
      <c r="O36" s="35">
        <f t="shared" si="7"/>
        <v>2.5</v>
      </c>
    </row>
    <row r="37" spans="1:15" s="2" customFormat="1" ht="11.25">
      <c r="A37" s="38">
        <v>2019</v>
      </c>
      <c r="B37" s="15"/>
      <c r="C37" s="35">
        <f aca="true" t="shared" si="8" ref="C37:O37">IF(C20=0," ",ROUND(ROUND(C20,1)*100/ROUND(C19,1)-100,1))</f>
        <v>3.6</v>
      </c>
      <c r="D37" s="35" t="str">
        <f t="shared" si="8"/>
        <v> </v>
      </c>
      <c r="E37" s="35" t="str">
        <f t="shared" si="8"/>
        <v> 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" customFormat="1" ht="11.25">
      <c r="A38" s="38"/>
      <c r="B38" s="39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" customFormat="1" ht="11.25"/>
    <row r="40" spans="1:15" s="28" customFormat="1" ht="12">
      <c r="A40" s="47" t="s">
        <v>77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>
      <c r="A42" s="47" t="s">
        <v>93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" customFormat="1" ht="11.25"/>
    <row r="44" spans="1:15" s="2" customFormat="1" ht="12">
      <c r="A44" s="38">
        <v>2015</v>
      </c>
      <c r="B44" s="15"/>
      <c r="C44" s="74">
        <v>98.8</v>
      </c>
      <c r="D44" s="74">
        <v>99</v>
      </c>
      <c r="E44" s="74">
        <v>99.3</v>
      </c>
      <c r="F44" s="74">
        <v>99.6</v>
      </c>
      <c r="G44" s="74">
        <v>100.1</v>
      </c>
      <c r="H44" s="74">
        <v>100.4</v>
      </c>
      <c r="I44" s="74">
        <v>100.4</v>
      </c>
      <c r="J44" s="74">
        <v>100.7</v>
      </c>
      <c r="K44" s="74">
        <v>100.4</v>
      </c>
      <c r="L44" s="74">
        <v>100.5</v>
      </c>
      <c r="M44" s="74">
        <v>100.4</v>
      </c>
      <c r="N44" s="74">
        <v>100.5</v>
      </c>
      <c r="O44" s="74">
        <v>100</v>
      </c>
    </row>
    <row r="45" spans="1:15" s="2" customFormat="1" ht="12">
      <c r="A45" s="38">
        <v>2016</v>
      </c>
      <c r="B45" s="15"/>
      <c r="C45" s="74">
        <v>100.8</v>
      </c>
      <c r="D45" s="74">
        <v>100.9</v>
      </c>
      <c r="E45" s="74">
        <v>101.3</v>
      </c>
      <c r="F45" s="74">
        <v>101.6</v>
      </c>
      <c r="G45" s="74">
        <v>102.2</v>
      </c>
      <c r="H45" s="74">
        <v>102.2</v>
      </c>
      <c r="I45" s="74">
        <v>102.6</v>
      </c>
      <c r="J45" s="74">
        <v>102.7</v>
      </c>
      <c r="K45" s="74">
        <v>103</v>
      </c>
      <c r="L45" s="74">
        <v>102.8</v>
      </c>
      <c r="M45" s="74">
        <v>102.8</v>
      </c>
      <c r="N45" s="74">
        <v>102.9</v>
      </c>
      <c r="O45" s="74">
        <v>102.2</v>
      </c>
    </row>
    <row r="46" spans="1:15" s="2" customFormat="1" ht="12">
      <c r="A46" s="38">
        <v>2017</v>
      </c>
      <c r="B46" s="15"/>
      <c r="C46" s="74">
        <v>103</v>
      </c>
      <c r="D46" s="74">
        <v>103</v>
      </c>
      <c r="E46" s="74">
        <v>103.2</v>
      </c>
      <c r="F46" s="74">
        <v>103.5</v>
      </c>
      <c r="G46" s="74">
        <v>103.6</v>
      </c>
      <c r="H46" s="74">
        <v>104</v>
      </c>
      <c r="I46" s="74">
        <v>104.5</v>
      </c>
      <c r="J46" s="74">
        <v>104.8</v>
      </c>
      <c r="K46" s="74">
        <v>104.9</v>
      </c>
      <c r="L46" s="74">
        <v>104.9</v>
      </c>
      <c r="M46" s="74">
        <v>104.9</v>
      </c>
      <c r="N46" s="74">
        <v>105.3</v>
      </c>
      <c r="O46" s="74">
        <v>104.1</v>
      </c>
    </row>
    <row r="47" spans="1:15" s="2" customFormat="1" ht="12">
      <c r="A47" s="38">
        <v>2018</v>
      </c>
      <c r="B47" s="15"/>
      <c r="C47" s="74">
        <v>105.5</v>
      </c>
      <c r="D47" s="74">
        <v>105.9</v>
      </c>
      <c r="E47" s="74">
        <v>106.2</v>
      </c>
      <c r="F47" s="74">
        <v>106.3</v>
      </c>
      <c r="G47" s="74">
        <v>106.8</v>
      </c>
      <c r="H47" s="74">
        <v>106.9</v>
      </c>
      <c r="I47" s="74">
        <v>107.2</v>
      </c>
      <c r="J47" s="74">
        <v>107.2</v>
      </c>
      <c r="K47" s="74">
        <v>107</v>
      </c>
      <c r="L47" s="74">
        <v>107.2</v>
      </c>
      <c r="M47" s="74">
        <v>107.1</v>
      </c>
      <c r="N47" s="74">
        <v>107.3</v>
      </c>
      <c r="O47" s="74">
        <v>106.7</v>
      </c>
    </row>
    <row r="48" spans="1:15" s="2" customFormat="1" ht="12">
      <c r="A48" s="38">
        <v>2019</v>
      </c>
      <c r="B48" s="15"/>
      <c r="C48" s="16">
        <v>107.6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</row>
    <row r="49" spans="1:15" s="2" customFormat="1" ht="12">
      <c r="A49" s="38"/>
      <c r="B49" s="39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38">
        <v>2015</v>
      </c>
      <c r="B53" s="15"/>
      <c r="C53" s="35">
        <v>0.1</v>
      </c>
      <c r="D53" s="35">
        <f>IF(D44=0," ",ROUND(ROUND(D44,1)*100/ROUND(C44,1)-100,1))</f>
        <v>0.2</v>
      </c>
      <c r="E53" s="35">
        <f>IF(E44=0," ",ROUND(ROUND(E44,1)*100/ROUND(D44,1)-100,1))</f>
        <v>0.3</v>
      </c>
      <c r="F53" s="35">
        <f>IF(F44=0," ",ROUND(ROUND(F44,1)*100/ROUND(E44,1)-100,1))</f>
        <v>0.3</v>
      </c>
      <c r="G53" s="35">
        <f>IF(G44=0," ",ROUND(ROUND(G44,1)*100/ROUND(F44,1)-100,1))</f>
        <v>0.5</v>
      </c>
      <c r="H53" s="35">
        <f>IF(H44=0," ",ROUND(ROUND(H44,1)*100/ROUND(G44,1)-100,1))</f>
        <v>0.3</v>
      </c>
      <c r="I53" s="35">
        <f>IF(I44=0," ",ROUND(ROUND(I44,1)*100/ROUND(H44,1)-100,1))</f>
        <v>0</v>
      </c>
      <c r="J53" s="35">
        <f>IF(J44=0," ",ROUND(ROUND(J44,1)*100/ROUND(I44,1)-100,1))</f>
        <v>0.3</v>
      </c>
      <c r="K53" s="35">
        <f>IF(K44=0," ",ROUND(ROUND(K44,1)*100/ROUND(J44,1)-100,1))</f>
        <v>-0.3</v>
      </c>
      <c r="L53" s="35">
        <f>IF(L44=0," ",ROUND(ROUND(L44,1)*100/ROUND(K44,1)-100,1))</f>
        <v>0.1</v>
      </c>
      <c r="M53" s="35">
        <f>IF(M44=0," ",ROUND(ROUND(M44,1)*100/ROUND(L44,1)-100,1))</f>
        <v>-0.1</v>
      </c>
      <c r="N53" s="35">
        <f>IF(N44=0," ",ROUND(ROUND(N44,1)*100/ROUND(M44,1)-100,1))</f>
        <v>0.1</v>
      </c>
      <c r="O53" s="45" t="s">
        <v>15</v>
      </c>
    </row>
    <row r="54" spans="1:15" s="2" customFormat="1" ht="12">
      <c r="A54" s="38">
        <v>2016</v>
      </c>
      <c r="B54" s="15"/>
      <c r="C54" s="35">
        <f>IF(C45=0," ",ROUND(ROUND(C45,1)*100/ROUND(N44,1)-100,1))</f>
        <v>0.3</v>
      </c>
      <c r="D54" s="35">
        <f>IF(D45=0," ",ROUND(ROUND(D45,1)*100/ROUND(C45,1)-100,1))</f>
        <v>0.1</v>
      </c>
      <c r="E54" s="35">
        <f>IF(E45=0," ",ROUND(ROUND(E45,1)*100/ROUND(D45,1)-100,1))</f>
        <v>0.4</v>
      </c>
      <c r="F54" s="35">
        <f>IF(F45=0," ",ROUND(ROUND(F45,1)*100/ROUND(E45,1)-100,1))</f>
        <v>0.3</v>
      </c>
      <c r="G54" s="35">
        <f>IF(G45=0," ",ROUND(ROUND(G45,1)*100/ROUND(F45,1)-100,1))</f>
        <v>0.6</v>
      </c>
      <c r="H54" s="35">
        <f>IF(H45=0," ",ROUND(ROUND(H45,1)*100/ROUND(G45,1)-100,1))</f>
        <v>0</v>
      </c>
      <c r="I54" s="35">
        <f>IF(I45=0," ",ROUND(ROUND(I45,1)*100/ROUND(H45,1)-100,1))</f>
        <v>0.4</v>
      </c>
      <c r="J54" s="35">
        <f>IF(J45=0," ",ROUND(ROUND(J45,1)*100/ROUND(I45,1)-100,1))</f>
        <v>0.1</v>
      </c>
      <c r="K54" s="35">
        <f>IF(K45=0," ",ROUND(ROUND(K45,1)*100/ROUND(J45,1)-100,1))</f>
        <v>0.3</v>
      </c>
      <c r="L54" s="35">
        <f>IF(L45=0," ",ROUND(ROUND(L45,1)*100/ROUND(K45,1)-100,1))</f>
        <v>-0.2</v>
      </c>
      <c r="M54" s="35">
        <f>IF(M45=0," ",ROUND(ROUND(M45,1)*100/ROUND(L45,1)-100,1))</f>
        <v>0</v>
      </c>
      <c r="N54" s="35">
        <f>IF(N45=0," ",ROUND(ROUND(N45,1)*100/ROUND(M45,1)-100,1))</f>
        <v>0.1</v>
      </c>
      <c r="O54" s="1" t="s">
        <v>15</v>
      </c>
    </row>
    <row r="55" spans="1:15" s="2" customFormat="1" ht="12">
      <c r="A55" s="38">
        <v>2017</v>
      </c>
      <c r="B55" s="15"/>
      <c r="C55" s="35">
        <f>IF(C46=0," ",ROUND(ROUND(C46,1)*100/ROUND(N45,1)-100,1))</f>
        <v>0.1</v>
      </c>
      <c r="D55" s="35">
        <f>IF(D46=0," ",ROUND(ROUND(D46,1)*100/ROUND(C46,1)-100,1))</f>
        <v>0</v>
      </c>
      <c r="E55" s="35">
        <f>IF(E46=0," ",ROUND(ROUND(E46,1)*100/ROUND(D46,1)-100,1))</f>
        <v>0.2</v>
      </c>
      <c r="F55" s="35">
        <f>IF(F46=0," ",ROUND(ROUND(F46,1)*100/ROUND(E46,1)-100,1))</f>
        <v>0.3</v>
      </c>
      <c r="G55" s="35">
        <f>IF(G46=0," ",ROUND(ROUND(G46,1)*100/ROUND(F46,1)-100,1))</f>
        <v>0.1</v>
      </c>
      <c r="H55" s="35">
        <f>IF(H46=0," ",ROUND(ROUND(H46,1)*100/ROUND(G46,1)-100,1))</f>
        <v>0.4</v>
      </c>
      <c r="I55" s="35">
        <f>IF(I46=0," ",ROUND(ROUND(I46,1)*100/ROUND(H46,1)-100,1))</f>
        <v>0.5</v>
      </c>
      <c r="J55" s="35">
        <f>IF(J46=0," ",ROUND(ROUND(J46,1)*100/ROUND(I46,1)-100,1))</f>
        <v>0.3</v>
      </c>
      <c r="K55" s="35">
        <f>IF(K46=0," ",ROUND(ROUND(K46,1)*100/ROUND(J46,1)-100,1))</f>
        <v>0.1</v>
      </c>
      <c r="L55" s="35">
        <f>IF(L46=0," ",ROUND(ROUND(L46,1)*100/ROUND(K46,1)-100,1))</f>
        <v>0</v>
      </c>
      <c r="M55" s="35">
        <f>IF(M46=0," ",ROUND(ROUND(M46,1)*100/ROUND(L46,1)-100,1))</f>
        <v>0</v>
      </c>
      <c r="N55" s="35">
        <f>IF(N46=0," ",ROUND(ROUND(N46,1)*100/ROUND(M46,1)-100,1))</f>
        <v>0.4</v>
      </c>
      <c r="O55" s="1" t="s">
        <v>15</v>
      </c>
    </row>
    <row r="56" spans="1:15" s="2" customFormat="1" ht="12">
      <c r="A56" s="38">
        <v>2018</v>
      </c>
      <c r="B56" s="15"/>
      <c r="C56" s="35">
        <f>IF(C47=0," ",ROUND(ROUND(C47,1)*100/ROUND(N46,1)-100,1))</f>
        <v>0.2</v>
      </c>
      <c r="D56" s="35">
        <f aca="true" t="shared" si="10" ref="D56:N56">IF(D47=0," ",ROUND(ROUND(D47,1)*100/ROUND(C47,1)-100,1))</f>
        <v>0.4</v>
      </c>
      <c r="E56" s="35">
        <f t="shared" si="10"/>
        <v>0.3</v>
      </c>
      <c r="F56" s="35">
        <f t="shared" si="10"/>
        <v>0.1</v>
      </c>
      <c r="G56" s="35">
        <f t="shared" si="10"/>
        <v>0.5</v>
      </c>
      <c r="H56" s="35">
        <f t="shared" si="10"/>
        <v>0.1</v>
      </c>
      <c r="I56" s="35">
        <f t="shared" si="10"/>
        <v>0.3</v>
      </c>
      <c r="J56" s="35">
        <f t="shared" si="10"/>
        <v>0</v>
      </c>
      <c r="K56" s="35">
        <f t="shared" si="10"/>
        <v>-0.2</v>
      </c>
      <c r="L56" s="35">
        <f t="shared" si="10"/>
        <v>0.2</v>
      </c>
      <c r="M56" s="35">
        <f t="shared" si="10"/>
        <v>-0.1</v>
      </c>
      <c r="N56" s="35">
        <f t="shared" si="10"/>
        <v>0.2</v>
      </c>
      <c r="O56" s="1" t="s">
        <v>15</v>
      </c>
    </row>
    <row r="57" spans="1:15" s="2" customFormat="1" ht="12">
      <c r="A57" s="38">
        <v>2019</v>
      </c>
      <c r="B57" s="15"/>
      <c r="C57" s="35">
        <f>IF(C48=0," ",ROUND(ROUND(C48,1)*100/ROUND(N47,1)-100,1))</f>
        <v>0.3</v>
      </c>
      <c r="D57" s="35" t="str">
        <f aca="true" t="shared" si="11" ref="D57:N57">IF(D48=0," ",ROUND(ROUND(D48,1)*100/ROUND(C48,1)-100,1))</f>
        <v> </v>
      </c>
      <c r="E57" s="35" t="str">
        <f t="shared" si="11"/>
        <v> </v>
      </c>
      <c r="F57" s="35" t="str">
        <f t="shared" si="11"/>
        <v> </v>
      </c>
      <c r="G57" s="35" t="str">
        <f t="shared" si="11"/>
        <v> </v>
      </c>
      <c r="H57" s="35" t="str">
        <f t="shared" si="11"/>
        <v> </v>
      </c>
      <c r="I57" s="35" t="str">
        <f t="shared" si="11"/>
        <v> </v>
      </c>
      <c r="J57" s="35" t="str">
        <f t="shared" si="11"/>
        <v> 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1"/>
    </row>
    <row r="58" spans="1:15" s="2" customFormat="1" ht="12">
      <c r="A58" s="38"/>
      <c r="B58" s="39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38">
        <v>2016</v>
      </c>
      <c r="B62" s="15"/>
      <c r="C62" s="35">
        <f aca="true" t="shared" si="13" ref="C62:O66">IF(C45=0," ",ROUND(ROUND(C45,1)*100/ROUND(C44,1)-100,1))</f>
        <v>2</v>
      </c>
      <c r="D62" s="35">
        <f t="shared" si="13"/>
        <v>1.9</v>
      </c>
      <c r="E62" s="35">
        <f t="shared" si="13"/>
        <v>2</v>
      </c>
      <c r="F62" s="35">
        <f t="shared" si="13"/>
        <v>2</v>
      </c>
      <c r="G62" s="35">
        <f t="shared" si="13"/>
        <v>2.1</v>
      </c>
      <c r="H62" s="35">
        <f t="shared" si="13"/>
        <v>1.8</v>
      </c>
      <c r="I62" s="35">
        <f t="shared" si="13"/>
        <v>2.2</v>
      </c>
      <c r="J62" s="35">
        <f t="shared" si="13"/>
        <v>2</v>
      </c>
      <c r="K62" s="35">
        <f t="shared" si="13"/>
        <v>2.6</v>
      </c>
      <c r="L62" s="35">
        <f t="shared" si="13"/>
        <v>2.3</v>
      </c>
      <c r="M62" s="35">
        <f t="shared" si="13"/>
        <v>2.4</v>
      </c>
      <c r="N62" s="35">
        <f t="shared" si="13"/>
        <v>2.4</v>
      </c>
      <c r="O62" s="35">
        <f t="shared" si="13"/>
        <v>2.2</v>
      </c>
    </row>
    <row r="63" spans="1:15" ht="12">
      <c r="A63" s="38">
        <v>2017</v>
      </c>
      <c r="B63" s="15"/>
      <c r="C63" s="35">
        <f t="shared" si="13"/>
        <v>2.2</v>
      </c>
      <c r="D63" s="35">
        <f t="shared" si="13"/>
        <v>2.1</v>
      </c>
      <c r="E63" s="35">
        <f t="shared" si="13"/>
        <v>1.9</v>
      </c>
      <c r="F63" s="35">
        <f t="shared" si="13"/>
        <v>1.9</v>
      </c>
      <c r="G63" s="35">
        <f t="shared" si="13"/>
        <v>1.4</v>
      </c>
      <c r="H63" s="35">
        <f t="shared" si="13"/>
        <v>1.8</v>
      </c>
      <c r="I63" s="35">
        <f t="shared" si="13"/>
        <v>1.9</v>
      </c>
      <c r="J63" s="35">
        <f t="shared" si="13"/>
        <v>2</v>
      </c>
      <c r="K63" s="35">
        <f t="shared" si="13"/>
        <v>1.8</v>
      </c>
      <c r="L63" s="35">
        <f t="shared" si="13"/>
        <v>2</v>
      </c>
      <c r="M63" s="35">
        <f t="shared" si="13"/>
        <v>2</v>
      </c>
      <c r="N63" s="35">
        <f t="shared" si="13"/>
        <v>2.3</v>
      </c>
      <c r="O63" s="35">
        <f t="shared" si="13"/>
        <v>1.9</v>
      </c>
    </row>
    <row r="64" spans="1:15" ht="12">
      <c r="A64" s="38">
        <v>2018</v>
      </c>
      <c r="B64" s="15"/>
      <c r="C64" s="35">
        <f t="shared" si="13"/>
        <v>2.4</v>
      </c>
      <c r="D64" s="35">
        <f t="shared" si="13"/>
        <v>2.8</v>
      </c>
      <c r="E64" s="35">
        <f t="shared" si="13"/>
        <v>2.9</v>
      </c>
      <c r="F64" s="35">
        <f t="shared" si="13"/>
        <v>2.7</v>
      </c>
      <c r="G64" s="35">
        <f t="shared" si="13"/>
        <v>3.1</v>
      </c>
      <c r="H64" s="35">
        <f t="shared" si="13"/>
        <v>2.8</v>
      </c>
      <c r="I64" s="35">
        <f t="shared" si="13"/>
        <v>2.6</v>
      </c>
      <c r="J64" s="35">
        <f t="shared" si="13"/>
        <v>2.3</v>
      </c>
      <c r="K64" s="35">
        <f t="shared" si="13"/>
        <v>2</v>
      </c>
      <c r="L64" s="35">
        <f t="shared" si="13"/>
        <v>2.2</v>
      </c>
      <c r="M64" s="35">
        <f t="shared" si="13"/>
        <v>2.1</v>
      </c>
      <c r="N64" s="35">
        <f t="shared" si="13"/>
        <v>1.9</v>
      </c>
      <c r="O64" s="35">
        <f t="shared" si="13"/>
        <v>2.5</v>
      </c>
    </row>
    <row r="65" spans="1:15" ht="12">
      <c r="A65" s="38">
        <v>2019</v>
      </c>
      <c r="B65" s="15"/>
      <c r="C65" s="35">
        <f t="shared" si="13"/>
        <v>2</v>
      </c>
      <c r="D65" s="35" t="str">
        <f t="shared" si="13"/>
        <v> </v>
      </c>
      <c r="E65" s="35" t="str">
        <f t="shared" si="13"/>
        <v> </v>
      </c>
      <c r="F65" s="35" t="str">
        <f t="shared" si="13"/>
        <v> </v>
      </c>
      <c r="G65" s="35" t="str">
        <f t="shared" si="13"/>
        <v> </v>
      </c>
      <c r="H65" s="35" t="str">
        <f t="shared" si="13"/>
        <v> </v>
      </c>
      <c r="I65" s="35" t="str">
        <f t="shared" si="13"/>
        <v> </v>
      </c>
      <c r="J65" s="35" t="str">
        <f t="shared" si="13"/>
        <v> 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 t="shared" si="13"/>
        <v> </v>
      </c>
    </row>
    <row r="66" spans="1:15" ht="12">
      <c r="A66" s="38"/>
      <c r="B66" s="39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44" sqref="A44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0039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1.25"/>
    <row r="3" spans="1:15" s="28" customFormat="1" ht="11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113" t="s">
        <v>22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94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99.1</v>
      </c>
      <c r="D16" s="65">
        <v>99.4</v>
      </c>
      <c r="E16" s="65">
        <v>99.8</v>
      </c>
      <c r="F16" s="65">
        <v>99.9</v>
      </c>
      <c r="G16" s="65">
        <v>100.2</v>
      </c>
      <c r="H16" s="65">
        <v>100.2</v>
      </c>
      <c r="I16" s="65">
        <v>99.8</v>
      </c>
      <c r="J16" s="65">
        <v>100.1</v>
      </c>
      <c r="K16" s="65">
        <v>100.1</v>
      </c>
      <c r="L16" s="65">
        <v>100.4</v>
      </c>
      <c r="M16" s="65">
        <v>100.6</v>
      </c>
      <c r="N16" s="65">
        <v>100.4</v>
      </c>
      <c r="O16" s="65">
        <v>100</v>
      </c>
    </row>
    <row r="17" spans="1:15" s="28" customFormat="1" ht="11.25">
      <c r="A17" s="63">
        <v>2016</v>
      </c>
      <c r="B17" s="64"/>
      <c r="C17" s="65">
        <v>101.2</v>
      </c>
      <c r="D17" s="65">
        <v>101.4</v>
      </c>
      <c r="E17" s="65">
        <v>101.6</v>
      </c>
      <c r="F17" s="65">
        <v>102</v>
      </c>
      <c r="G17" s="65">
        <v>102.3</v>
      </c>
      <c r="H17" s="65">
        <v>102.4</v>
      </c>
      <c r="I17" s="65">
        <v>102.3</v>
      </c>
      <c r="J17" s="65">
        <v>102.5</v>
      </c>
      <c r="K17" s="65">
        <v>103</v>
      </c>
      <c r="L17" s="65">
        <v>103.1</v>
      </c>
      <c r="M17" s="65">
        <v>103.1</v>
      </c>
      <c r="N17" s="65">
        <v>103.1</v>
      </c>
      <c r="O17" s="65">
        <v>102.3</v>
      </c>
    </row>
    <row r="18" spans="1:15" s="28" customFormat="1" ht="11.25">
      <c r="A18" s="63">
        <v>2017</v>
      </c>
      <c r="B18" s="64"/>
      <c r="C18" s="65">
        <v>101.5</v>
      </c>
      <c r="D18" s="65">
        <v>101.8</v>
      </c>
      <c r="E18" s="65">
        <v>101.9</v>
      </c>
      <c r="F18" s="65">
        <v>102.3</v>
      </c>
      <c r="G18" s="65">
        <v>102.5</v>
      </c>
      <c r="H18" s="65">
        <v>102.5</v>
      </c>
      <c r="I18" s="65">
        <v>102.6</v>
      </c>
      <c r="J18" s="65">
        <v>102.8</v>
      </c>
      <c r="K18" s="65">
        <v>102.9</v>
      </c>
      <c r="L18" s="65">
        <v>102.2</v>
      </c>
      <c r="M18" s="65">
        <v>102.2</v>
      </c>
      <c r="N18" s="65">
        <v>102.1</v>
      </c>
      <c r="O18" s="65">
        <v>102.3</v>
      </c>
    </row>
    <row r="19" spans="1:15" s="28" customFormat="1" ht="11.25">
      <c r="A19" s="63">
        <v>2018</v>
      </c>
      <c r="B19" s="64"/>
      <c r="C19" s="65">
        <v>102.5</v>
      </c>
      <c r="D19" s="65">
        <v>102.9</v>
      </c>
      <c r="E19" s="65">
        <v>103.3</v>
      </c>
      <c r="F19" s="65">
        <v>103.3</v>
      </c>
      <c r="G19" s="65">
        <v>103.4</v>
      </c>
      <c r="H19" s="65">
        <v>103.4</v>
      </c>
      <c r="I19" s="65">
        <v>103.5</v>
      </c>
      <c r="J19" s="65">
        <v>103.5</v>
      </c>
      <c r="K19" s="65">
        <v>103.7</v>
      </c>
      <c r="L19" s="65">
        <v>103.8</v>
      </c>
      <c r="M19" s="65">
        <v>104.1</v>
      </c>
      <c r="N19" s="65">
        <v>104</v>
      </c>
      <c r="O19" s="65">
        <v>103.5</v>
      </c>
    </row>
    <row r="20" spans="1:15" s="28" customFormat="1" ht="11.25">
      <c r="A20" s="63">
        <v>2019</v>
      </c>
      <c r="B20" s="64"/>
      <c r="C20" s="65">
        <v>104.4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36">
        <v>0.1</v>
      </c>
      <c r="D25" s="36">
        <f>IF(D16=0," ",ROUND(ROUND(D16,1)*100/ROUND(C16,1)-100,1))</f>
        <v>0.3</v>
      </c>
      <c r="E25" s="36">
        <f>IF(E16=0," ",ROUND(ROUND(E16,1)*100/ROUND(D16,1)-100,1))</f>
        <v>0.4</v>
      </c>
      <c r="F25" s="36">
        <f>IF(F16=0," ",ROUND(ROUND(F16,1)*100/ROUND(E16,1)-100,1))</f>
        <v>0.1</v>
      </c>
      <c r="G25" s="36">
        <f>IF(G16=0," ",ROUND(ROUND(G16,1)*100/ROUND(F16,1)-100,1))</f>
        <v>0.3</v>
      </c>
      <c r="H25" s="36">
        <f>IF(H16=0," ",ROUND(ROUND(H16,1)*100/ROUND(G16,1)-100,1))</f>
        <v>0</v>
      </c>
      <c r="I25" s="36">
        <f>IF(I16=0," ",ROUND(ROUND(I16,1)*100/ROUND(H16,1)-100,1))</f>
        <v>-0.4</v>
      </c>
      <c r="J25" s="36">
        <f>IF(J16=0," ",ROUND(ROUND(J16,1)*100/ROUND(I16,1)-100,1))</f>
        <v>0.3</v>
      </c>
      <c r="K25" s="36">
        <f>IF(K16=0," ",ROUND(ROUND(K16,1)*100/ROUND(J16,1)-100,1))</f>
        <v>0</v>
      </c>
      <c r="L25" s="36">
        <f>IF(L16=0," ",ROUND(ROUND(L16,1)*100/ROUND(K16,1)-100,1))</f>
        <v>0.3</v>
      </c>
      <c r="M25" s="36">
        <f>IF(M16=0," ",ROUND(ROUND(M16,1)*100/ROUND(L16,1)-100,1))</f>
        <v>0.2</v>
      </c>
      <c r="N25" s="36">
        <f>IF(N16=0," ",ROUND(ROUND(N16,1)*100/ROUND(M16,1)-100,1))</f>
        <v>-0.2</v>
      </c>
      <c r="O25" s="45" t="s">
        <v>15</v>
      </c>
    </row>
    <row r="26" spans="1:15" s="28" customFormat="1" ht="12">
      <c r="A26" s="63">
        <v>2016</v>
      </c>
      <c r="B26" s="64"/>
      <c r="C26" s="36">
        <f>IF(C17=0," ",ROUND(ROUND(C17,1)*100/ROUND(N16,1)-100,1))</f>
        <v>0.8</v>
      </c>
      <c r="D26" s="36">
        <f aca="true" t="shared" si="0" ref="D26:N26">IF(D17=0," ",ROUND(ROUND(D17,1)*100/ROUND(C17,1)-100,1))</f>
        <v>0.2</v>
      </c>
      <c r="E26" s="36">
        <f t="shared" si="0"/>
        <v>0.2</v>
      </c>
      <c r="F26" s="36">
        <f t="shared" si="0"/>
        <v>0.4</v>
      </c>
      <c r="G26" s="36">
        <f t="shared" si="0"/>
        <v>0.3</v>
      </c>
      <c r="H26" s="36">
        <f t="shared" si="0"/>
        <v>0.1</v>
      </c>
      <c r="I26" s="36">
        <f t="shared" si="0"/>
        <v>-0.1</v>
      </c>
      <c r="J26" s="36">
        <f t="shared" si="0"/>
        <v>0.2</v>
      </c>
      <c r="K26" s="36">
        <f t="shared" si="0"/>
        <v>0.5</v>
      </c>
      <c r="L26" s="36">
        <f t="shared" si="0"/>
        <v>0.1</v>
      </c>
      <c r="M26" s="36">
        <f t="shared" si="0"/>
        <v>0</v>
      </c>
      <c r="N26" s="36">
        <f t="shared" si="0"/>
        <v>0</v>
      </c>
      <c r="O26" s="68" t="s">
        <v>15</v>
      </c>
    </row>
    <row r="27" spans="1:15" s="28" customFormat="1" ht="12">
      <c r="A27" s="63">
        <v>2017</v>
      </c>
      <c r="B27" s="64"/>
      <c r="C27" s="36">
        <f>IF(C18=0," ",ROUND(ROUND(C18,1)*100/ROUND(N17,1)-100,1))</f>
        <v>-1.6</v>
      </c>
      <c r="D27" s="36">
        <f aca="true" t="shared" si="1" ref="D27:N27">IF(D18=0," ",ROUND(ROUND(D18,1)*100/ROUND(C18,1)-100,1))</f>
        <v>0.3</v>
      </c>
      <c r="E27" s="36">
        <f t="shared" si="1"/>
        <v>0.1</v>
      </c>
      <c r="F27" s="36">
        <f t="shared" si="1"/>
        <v>0.4</v>
      </c>
      <c r="G27" s="36">
        <f t="shared" si="1"/>
        <v>0.2</v>
      </c>
      <c r="H27" s="36">
        <f t="shared" si="1"/>
        <v>0</v>
      </c>
      <c r="I27" s="36">
        <f t="shared" si="1"/>
        <v>0.1</v>
      </c>
      <c r="J27" s="36">
        <f t="shared" si="1"/>
        <v>0.2</v>
      </c>
      <c r="K27" s="36">
        <f t="shared" si="1"/>
        <v>0.1</v>
      </c>
      <c r="L27" s="36">
        <f t="shared" si="1"/>
        <v>-0.7</v>
      </c>
      <c r="M27" s="36">
        <f t="shared" si="1"/>
        <v>0</v>
      </c>
      <c r="N27" s="36">
        <f t="shared" si="1"/>
        <v>-0.1</v>
      </c>
      <c r="O27" s="68" t="s">
        <v>15</v>
      </c>
    </row>
    <row r="28" spans="1:15" s="28" customFormat="1" ht="12">
      <c r="A28" s="63">
        <v>2018</v>
      </c>
      <c r="B28" s="64"/>
      <c r="C28" s="36">
        <f>IF(C19=0," ",ROUND(ROUND(C19,1)*100/ROUND(N18,1)-100,1))</f>
        <v>0.4</v>
      </c>
      <c r="D28" s="36">
        <f aca="true" t="shared" si="2" ref="D28:N28">IF(D19=0," ",ROUND(ROUND(D19,1)*100/ROUND(C19,1)-100,1))</f>
        <v>0.4</v>
      </c>
      <c r="E28" s="36">
        <f t="shared" si="2"/>
        <v>0.4</v>
      </c>
      <c r="F28" s="36">
        <f t="shared" si="2"/>
        <v>0</v>
      </c>
      <c r="G28" s="36">
        <f t="shared" si="2"/>
        <v>0.1</v>
      </c>
      <c r="H28" s="36">
        <f t="shared" si="2"/>
        <v>0</v>
      </c>
      <c r="I28" s="36">
        <f t="shared" si="2"/>
        <v>0.1</v>
      </c>
      <c r="J28" s="36">
        <f t="shared" si="2"/>
        <v>0</v>
      </c>
      <c r="K28" s="36">
        <f t="shared" si="2"/>
        <v>0.2</v>
      </c>
      <c r="L28" s="36">
        <f t="shared" si="2"/>
        <v>0.1</v>
      </c>
      <c r="M28" s="36">
        <f t="shared" si="2"/>
        <v>0.3</v>
      </c>
      <c r="N28" s="36">
        <f t="shared" si="2"/>
        <v>-0.1</v>
      </c>
      <c r="O28" s="68" t="s">
        <v>15</v>
      </c>
    </row>
    <row r="29" spans="1:15" s="28" customFormat="1" ht="12">
      <c r="A29" s="63">
        <v>2019</v>
      </c>
      <c r="B29" s="64"/>
      <c r="C29" s="36">
        <f>IF(C20=0," ",ROUND(ROUND(C20,1)*100/ROUND(N19,1)-100,1))</f>
        <v>0.4</v>
      </c>
      <c r="D29" s="36" t="str">
        <f aca="true" t="shared" si="3" ref="D29:N29">IF(D20=0," ",ROUND(ROUND(D20,1)*100/ROUND(C20,1)-100,1))</f>
        <v> </v>
      </c>
      <c r="E29" s="36" t="str">
        <f t="shared" si="3"/>
        <v> </v>
      </c>
      <c r="F29" s="36" t="str">
        <f t="shared" si="3"/>
        <v> </v>
      </c>
      <c r="G29" s="36" t="str">
        <f t="shared" si="3"/>
        <v> </v>
      </c>
      <c r="H29" s="36" t="str">
        <f t="shared" si="3"/>
        <v> </v>
      </c>
      <c r="I29" s="36" t="str">
        <f t="shared" si="3"/>
        <v> </v>
      </c>
      <c r="J29" s="36" t="str">
        <f t="shared" si="3"/>
        <v> </v>
      </c>
      <c r="K29" s="36" t="str">
        <f t="shared" si="3"/>
        <v> </v>
      </c>
      <c r="L29" s="36" t="str">
        <f t="shared" si="3"/>
        <v> </v>
      </c>
      <c r="M29" s="36" t="str">
        <f t="shared" si="3"/>
        <v> </v>
      </c>
      <c r="N29" s="36" t="str">
        <f t="shared" si="3"/>
        <v> </v>
      </c>
      <c r="O29" s="68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4" ref="D30:N30">IF(D21=0," ",ROUND(ROUND(D21,1)*100/ROUND(C21,1)-100,1))</f>
        <v> </v>
      </c>
      <c r="E30" s="36" t="str">
        <f t="shared" si="4"/>
        <v> </v>
      </c>
      <c r="F30" s="36" t="str">
        <f t="shared" si="4"/>
        <v> </v>
      </c>
      <c r="G30" s="36" t="str">
        <f t="shared" si="4"/>
        <v> </v>
      </c>
      <c r="H30" s="36" t="str">
        <f t="shared" si="4"/>
        <v> </v>
      </c>
      <c r="I30" s="36" t="str">
        <f t="shared" si="4"/>
        <v> </v>
      </c>
      <c r="J30" s="36" t="str">
        <f t="shared" si="4"/>
        <v> </v>
      </c>
      <c r="K30" s="36" t="str">
        <f t="shared" si="4"/>
        <v> </v>
      </c>
      <c r="L30" s="36" t="str">
        <f t="shared" si="4"/>
        <v> </v>
      </c>
      <c r="M30" s="36" t="str">
        <f t="shared" si="4"/>
        <v> </v>
      </c>
      <c r="N30" s="36" t="str">
        <f t="shared" si="4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5" ref="C34:O38">IF(C17=0," ",ROUND(ROUND(C17,1)*100/ROUND(C16,1)-100,1))</f>
        <v>2.1</v>
      </c>
      <c r="D34" s="36">
        <f t="shared" si="5"/>
        <v>2</v>
      </c>
      <c r="E34" s="36">
        <f t="shared" si="5"/>
        <v>1.8</v>
      </c>
      <c r="F34" s="36">
        <f t="shared" si="5"/>
        <v>2.1</v>
      </c>
      <c r="G34" s="36">
        <f t="shared" si="5"/>
        <v>2.1</v>
      </c>
      <c r="H34" s="36">
        <f t="shared" si="5"/>
        <v>2.2</v>
      </c>
      <c r="I34" s="36">
        <f t="shared" si="5"/>
        <v>2.5</v>
      </c>
      <c r="J34" s="36">
        <f t="shared" si="5"/>
        <v>2.4</v>
      </c>
      <c r="K34" s="36">
        <f t="shared" si="5"/>
        <v>2.9</v>
      </c>
      <c r="L34" s="36">
        <f t="shared" si="5"/>
        <v>2.7</v>
      </c>
      <c r="M34" s="36">
        <f t="shared" si="5"/>
        <v>2.5</v>
      </c>
      <c r="N34" s="36">
        <f t="shared" si="5"/>
        <v>2.7</v>
      </c>
      <c r="O34" s="36">
        <f t="shared" si="5"/>
        <v>2.3</v>
      </c>
    </row>
    <row r="35" spans="1:15" s="28" customFormat="1" ht="11.25">
      <c r="A35" s="63">
        <v>2017</v>
      </c>
      <c r="B35" s="64"/>
      <c r="C35" s="36">
        <f t="shared" si="5"/>
        <v>0.3</v>
      </c>
      <c r="D35" s="36">
        <f t="shared" si="5"/>
        <v>0.4</v>
      </c>
      <c r="E35" s="36">
        <f t="shared" si="5"/>
        <v>0.3</v>
      </c>
      <c r="F35" s="36">
        <f t="shared" si="5"/>
        <v>0.3</v>
      </c>
      <c r="G35" s="36">
        <f t="shared" si="5"/>
        <v>0.2</v>
      </c>
      <c r="H35" s="36">
        <f t="shared" si="5"/>
        <v>0.1</v>
      </c>
      <c r="I35" s="36">
        <f t="shared" si="5"/>
        <v>0.3</v>
      </c>
      <c r="J35" s="36">
        <f t="shared" si="5"/>
        <v>0.3</v>
      </c>
      <c r="K35" s="36">
        <f t="shared" si="5"/>
        <v>-0.1</v>
      </c>
      <c r="L35" s="36">
        <f t="shared" si="5"/>
        <v>-0.9</v>
      </c>
      <c r="M35" s="36">
        <f t="shared" si="5"/>
        <v>-0.9</v>
      </c>
      <c r="N35" s="36">
        <f t="shared" si="5"/>
        <v>-1</v>
      </c>
      <c r="O35" s="36">
        <f t="shared" si="5"/>
        <v>0</v>
      </c>
    </row>
    <row r="36" spans="1:15" s="28" customFormat="1" ht="11.25">
      <c r="A36" s="63">
        <v>2018</v>
      </c>
      <c r="B36" s="64"/>
      <c r="C36" s="36">
        <f t="shared" si="5"/>
        <v>1</v>
      </c>
      <c r="D36" s="36">
        <f t="shared" si="5"/>
        <v>1.1</v>
      </c>
      <c r="E36" s="36">
        <f t="shared" si="5"/>
        <v>1.4</v>
      </c>
      <c r="F36" s="36">
        <f t="shared" si="5"/>
        <v>1</v>
      </c>
      <c r="G36" s="36">
        <f t="shared" si="5"/>
        <v>0.9</v>
      </c>
      <c r="H36" s="36">
        <f t="shared" si="5"/>
        <v>0.9</v>
      </c>
      <c r="I36" s="36">
        <f t="shared" si="5"/>
        <v>0.9</v>
      </c>
      <c r="J36" s="36">
        <f t="shared" si="5"/>
        <v>0.7</v>
      </c>
      <c r="K36" s="36">
        <f t="shared" si="5"/>
        <v>0.8</v>
      </c>
      <c r="L36" s="36">
        <f t="shared" si="5"/>
        <v>1.6</v>
      </c>
      <c r="M36" s="36">
        <f t="shared" si="5"/>
        <v>1.9</v>
      </c>
      <c r="N36" s="36">
        <f t="shared" si="5"/>
        <v>1.9</v>
      </c>
      <c r="O36" s="36">
        <f t="shared" si="5"/>
        <v>1.2</v>
      </c>
    </row>
    <row r="37" spans="1:15" s="28" customFormat="1" ht="11.25">
      <c r="A37" s="63">
        <v>2019</v>
      </c>
      <c r="B37" s="64"/>
      <c r="C37" s="36">
        <f t="shared" si="5"/>
        <v>1.9</v>
      </c>
      <c r="D37" s="36" t="str">
        <f t="shared" si="5"/>
        <v> </v>
      </c>
      <c r="E37" s="36" t="str">
        <f t="shared" si="5"/>
        <v> </v>
      </c>
      <c r="F37" s="36" t="str">
        <f t="shared" si="5"/>
        <v> </v>
      </c>
      <c r="G37" s="36" t="str">
        <f t="shared" si="5"/>
        <v> </v>
      </c>
      <c r="H37" s="36" t="str">
        <f t="shared" si="5"/>
        <v> </v>
      </c>
      <c r="I37" s="36" t="str">
        <f t="shared" si="5"/>
        <v> </v>
      </c>
      <c r="J37" s="36" t="str">
        <f t="shared" si="5"/>
        <v> </v>
      </c>
      <c r="K37" s="36" t="str">
        <f t="shared" si="5"/>
        <v> </v>
      </c>
      <c r="L37" s="36" t="str">
        <f t="shared" si="5"/>
        <v> </v>
      </c>
      <c r="M37" s="36" t="str">
        <f t="shared" si="5"/>
        <v> </v>
      </c>
      <c r="N37" s="36" t="str">
        <f t="shared" si="5"/>
        <v> </v>
      </c>
      <c r="O37" s="36" t="str">
        <f t="shared" si="5"/>
        <v> </v>
      </c>
    </row>
    <row r="38" spans="1:15" s="28" customFormat="1" ht="11.25">
      <c r="A38" s="63"/>
      <c r="B38" s="67"/>
      <c r="C38" s="36" t="str">
        <f t="shared" si="5"/>
        <v> </v>
      </c>
      <c r="D38" s="36" t="str">
        <f t="shared" si="5"/>
        <v> </v>
      </c>
      <c r="E38" s="36" t="str">
        <f t="shared" si="5"/>
        <v> </v>
      </c>
      <c r="F38" s="36" t="str">
        <f t="shared" si="5"/>
        <v> </v>
      </c>
      <c r="G38" s="36" t="str">
        <f t="shared" si="5"/>
        <v> </v>
      </c>
      <c r="H38" s="36" t="str">
        <f t="shared" si="5"/>
        <v> </v>
      </c>
      <c r="I38" s="36" t="str">
        <f t="shared" si="5"/>
        <v> </v>
      </c>
      <c r="J38" s="36" t="str">
        <f t="shared" si="5"/>
        <v> </v>
      </c>
      <c r="K38" s="36" t="str">
        <f t="shared" si="5"/>
        <v> </v>
      </c>
      <c r="L38" s="36" t="str">
        <f t="shared" si="5"/>
        <v> </v>
      </c>
      <c r="M38" s="36" t="str">
        <f t="shared" si="5"/>
        <v> </v>
      </c>
      <c r="N38" s="36" t="str">
        <f t="shared" si="5"/>
        <v> </v>
      </c>
      <c r="O38" s="36" t="str">
        <f t="shared" si="5"/>
        <v> </v>
      </c>
    </row>
    <row r="39" s="28" customFormat="1" ht="11.25"/>
    <row r="40" s="28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70" sqref="A70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1.25"/>
    <row r="3" spans="1:15" s="28" customFormat="1" ht="12">
      <c r="A3" s="96" t="s">
        <v>66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95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98.7</v>
      </c>
      <c r="D16" s="65">
        <v>99.3</v>
      </c>
      <c r="E16" s="65">
        <v>99.7</v>
      </c>
      <c r="F16" s="65">
        <v>100</v>
      </c>
      <c r="G16" s="65">
        <v>100.1</v>
      </c>
      <c r="H16" s="65">
        <v>100.1</v>
      </c>
      <c r="I16" s="65">
        <v>100.3</v>
      </c>
      <c r="J16" s="65">
        <v>100.5</v>
      </c>
      <c r="K16" s="65">
        <v>100.5</v>
      </c>
      <c r="L16" s="65">
        <v>100.6</v>
      </c>
      <c r="M16" s="65">
        <v>99.9</v>
      </c>
      <c r="N16" s="65">
        <v>100.2</v>
      </c>
      <c r="O16" s="65">
        <v>100</v>
      </c>
    </row>
    <row r="17" spans="1:15" s="28" customFormat="1" ht="11.25">
      <c r="A17" s="63">
        <v>2016</v>
      </c>
      <c r="B17" s="64"/>
      <c r="C17" s="65">
        <v>99.6</v>
      </c>
      <c r="D17" s="65">
        <v>100.1</v>
      </c>
      <c r="E17" s="65">
        <v>100.7</v>
      </c>
      <c r="F17" s="65">
        <v>100.8</v>
      </c>
      <c r="G17" s="65">
        <v>101.1</v>
      </c>
      <c r="H17" s="65">
        <v>101.1</v>
      </c>
      <c r="I17" s="65">
        <v>101.6</v>
      </c>
      <c r="J17" s="65">
        <v>101.6</v>
      </c>
      <c r="K17" s="65">
        <v>101.6</v>
      </c>
      <c r="L17" s="65">
        <v>101.6</v>
      </c>
      <c r="M17" s="65">
        <v>101</v>
      </c>
      <c r="N17" s="65">
        <v>101.4</v>
      </c>
      <c r="O17" s="65">
        <v>101</v>
      </c>
    </row>
    <row r="18" spans="1:15" s="28" customFormat="1" ht="11.25">
      <c r="A18" s="63">
        <v>2017</v>
      </c>
      <c r="B18" s="64"/>
      <c r="C18" s="65">
        <v>100.6</v>
      </c>
      <c r="D18" s="65">
        <v>101.3</v>
      </c>
      <c r="E18" s="65">
        <v>101.7</v>
      </c>
      <c r="F18" s="65">
        <v>102.1</v>
      </c>
      <c r="G18" s="65">
        <v>102.2</v>
      </c>
      <c r="H18" s="65">
        <v>102.6</v>
      </c>
      <c r="I18" s="65">
        <v>103.1</v>
      </c>
      <c r="J18" s="65">
        <v>103.2</v>
      </c>
      <c r="K18" s="65">
        <v>103.1</v>
      </c>
      <c r="L18" s="65">
        <v>103</v>
      </c>
      <c r="M18" s="65">
        <v>102.5</v>
      </c>
      <c r="N18" s="65">
        <v>103</v>
      </c>
      <c r="O18" s="65">
        <v>102.4</v>
      </c>
    </row>
    <row r="19" spans="1:15" s="28" customFormat="1" ht="11.25">
      <c r="A19" s="63">
        <v>2018</v>
      </c>
      <c r="B19" s="64"/>
      <c r="C19" s="65">
        <v>102.3</v>
      </c>
      <c r="D19" s="65">
        <v>102.8</v>
      </c>
      <c r="E19" s="65">
        <v>103.5</v>
      </c>
      <c r="F19" s="65">
        <v>103.6</v>
      </c>
      <c r="G19" s="65">
        <v>104.1</v>
      </c>
      <c r="H19" s="65">
        <v>104.2</v>
      </c>
      <c r="I19" s="65">
        <v>104.6</v>
      </c>
      <c r="J19" s="65">
        <v>104.8</v>
      </c>
      <c r="K19" s="65">
        <v>104.8</v>
      </c>
      <c r="L19" s="65">
        <v>105</v>
      </c>
      <c r="M19" s="65">
        <v>104.1</v>
      </c>
      <c r="N19" s="65">
        <v>104.4</v>
      </c>
      <c r="O19" s="65">
        <v>104</v>
      </c>
    </row>
    <row r="20" spans="1:15" s="28" customFormat="1" ht="11.25">
      <c r="A20" s="63">
        <v>2019</v>
      </c>
      <c r="B20" s="64"/>
      <c r="C20" s="65">
        <v>103.9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36">
        <v>-0.7</v>
      </c>
      <c r="D25" s="36">
        <f>IF(D16=0," ",ROUND(ROUND(D16,1)*100/ROUND(C16,1)-100,1))</f>
        <v>0.6</v>
      </c>
      <c r="E25" s="36">
        <f>IF(E16=0," ",ROUND(ROUND(E16,1)*100/ROUND(D16,1)-100,1))</f>
        <v>0.4</v>
      </c>
      <c r="F25" s="36">
        <f>IF(F16=0," ",ROUND(ROUND(F16,1)*100/ROUND(E16,1)-100,1))</f>
        <v>0.3</v>
      </c>
      <c r="G25" s="36">
        <f>IF(G16=0," ",ROUND(ROUND(G16,1)*100/ROUND(F16,1)-100,1))</f>
        <v>0.1</v>
      </c>
      <c r="H25" s="36">
        <f>IF(H16=0," ",ROUND(ROUND(H16,1)*100/ROUND(G16,1)-100,1))</f>
        <v>0</v>
      </c>
      <c r="I25" s="36">
        <f>IF(I16=0," ",ROUND(ROUND(I16,1)*100/ROUND(H16,1)-100,1))</f>
        <v>0.2</v>
      </c>
      <c r="J25" s="36">
        <f>IF(J16=0," ",ROUND(ROUND(J16,1)*100/ROUND(I16,1)-100,1))</f>
        <v>0.2</v>
      </c>
      <c r="K25" s="36">
        <f>IF(K16=0," ",ROUND(ROUND(K16,1)*100/ROUND(J16,1)-100,1))</f>
        <v>0</v>
      </c>
      <c r="L25" s="36">
        <f>IF(L16=0," ",ROUND(ROUND(L16,1)*100/ROUND(K16,1)-100,1))</f>
        <v>0.1</v>
      </c>
      <c r="M25" s="36">
        <f>IF(M16=0," ",ROUND(ROUND(M16,1)*100/ROUND(L16,1)-100,1))</f>
        <v>-0.7</v>
      </c>
      <c r="N25" s="36">
        <f>IF(N16=0," ",ROUND(ROUND(N16,1)*100/ROUND(M16,1)-100,1))</f>
        <v>0.3</v>
      </c>
      <c r="O25" s="45" t="s">
        <v>15</v>
      </c>
    </row>
    <row r="26" spans="1:15" s="28" customFormat="1" ht="12">
      <c r="A26" s="63">
        <v>2016</v>
      </c>
      <c r="B26" s="64"/>
      <c r="C26" s="36">
        <f>IF(C17=0," ",ROUND(ROUND(C17,1)*100/ROUND(N16,1)-100,1))</f>
        <v>-0.6</v>
      </c>
      <c r="D26" s="36">
        <f aca="true" t="shared" si="0" ref="D26:N26">IF(D17=0," ",ROUND(ROUND(D17,1)*100/ROUND(C17,1)-100,1))</f>
        <v>0.5</v>
      </c>
      <c r="E26" s="36">
        <f t="shared" si="0"/>
        <v>0.6</v>
      </c>
      <c r="F26" s="36">
        <f t="shared" si="0"/>
        <v>0.1</v>
      </c>
      <c r="G26" s="36">
        <f t="shared" si="0"/>
        <v>0.3</v>
      </c>
      <c r="H26" s="36">
        <f t="shared" si="0"/>
        <v>0</v>
      </c>
      <c r="I26" s="36">
        <f t="shared" si="0"/>
        <v>0.5</v>
      </c>
      <c r="J26" s="36">
        <f t="shared" si="0"/>
        <v>0</v>
      </c>
      <c r="K26" s="36">
        <f t="shared" si="0"/>
        <v>0</v>
      </c>
      <c r="L26" s="36">
        <f t="shared" si="0"/>
        <v>0</v>
      </c>
      <c r="M26" s="36">
        <f t="shared" si="0"/>
        <v>-0.6</v>
      </c>
      <c r="N26" s="36">
        <f t="shared" si="0"/>
        <v>0.4</v>
      </c>
      <c r="O26" s="68" t="s">
        <v>15</v>
      </c>
    </row>
    <row r="27" spans="1:15" s="28" customFormat="1" ht="12">
      <c r="A27" s="63">
        <v>2017</v>
      </c>
      <c r="B27" s="64"/>
      <c r="C27" s="36">
        <f>IF(C18=0," ",ROUND(ROUND(C18,1)*100/ROUND(N17,1)-100,1))</f>
        <v>-0.8</v>
      </c>
      <c r="D27" s="36">
        <f aca="true" t="shared" si="1" ref="D27:N27">IF(D18=0," ",ROUND(ROUND(D18,1)*100/ROUND(C18,1)-100,1))</f>
        <v>0.7</v>
      </c>
      <c r="E27" s="36">
        <f t="shared" si="1"/>
        <v>0.4</v>
      </c>
      <c r="F27" s="36">
        <f t="shared" si="1"/>
        <v>0.4</v>
      </c>
      <c r="G27" s="36">
        <f t="shared" si="1"/>
        <v>0.1</v>
      </c>
      <c r="H27" s="36">
        <f t="shared" si="1"/>
        <v>0.4</v>
      </c>
      <c r="I27" s="36">
        <f t="shared" si="1"/>
        <v>0.5</v>
      </c>
      <c r="J27" s="36">
        <f t="shared" si="1"/>
        <v>0.1</v>
      </c>
      <c r="K27" s="36">
        <f t="shared" si="1"/>
        <v>-0.1</v>
      </c>
      <c r="L27" s="36">
        <f t="shared" si="1"/>
        <v>-0.1</v>
      </c>
      <c r="M27" s="36">
        <f t="shared" si="1"/>
        <v>-0.5</v>
      </c>
      <c r="N27" s="36">
        <f t="shared" si="1"/>
        <v>0.5</v>
      </c>
      <c r="O27" s="68" t="s">
        <v>15</v>
      </c>
    </row>
    <row r="28" spans="1:15" s="28" customFormat="1" ht="12">
      <c r="A28" s="63">
        <v>2018</v>
      </c>
      <c r="B28" s="64"/>
      <c r="C28" s="36">
        <f>IF(C19=0," ",ROUND(ROUND(C19,1)*100/ROUND(N18,1)-100,1))</f>
        <v>-0.7</v>
      </c>
      <c r="D28" s="36">
        <f aca="true" t="shared" si="2" ref="D28:N28">IF(D19=0," ",ROUND(ROUND(D19,1)*100/ROUND(C19,1)-100,1))</f>
        <v>0.5</v>
      </c>
      <c r="E28" s="36">
        <f t="shared" si="2"/>
        <v>0.7</v>
      </c>
      <c r="F28" s="36">
        <f t="shared" si="2"/>
        <v>0.1</v>
      </c>
      <c r="G28" s="36">
        <f t="shared" si="2"/>
        <v>0.5</v>
      </c>
      <c r="H28" s="36">
        <f t="shared" si="2"/>
        <v>0.1</v>
      </c>
      <c r="I28" s="36">
        <f t="shared" si="2"/>
        <v>0.4</v>
      </c>
      <c r="J28" s="36">
        <f t="shared" si="2"/>
        <v>0.2</v>
      </c>
      <c r="K28" s="36">
        <f t="shared" si="2"/>
        <v>0</v>
      </c>
      <c r="L28" s="36">
        <f t="shared" si="2"/>
        <v>0.2</v>
      </c>
      <c r="M28" s="36">
        <f t="shared" si="2"/>
        <v>-0.9</v>
      </c>
      <c r="N28" s="36">
        <f t="shared" si="2"/>
        <v>0.3</v>
      </c>
      <c r="O28" s="68" t="s">
        <v>15</v>
      </c>
    </row>
    <row r="29" spans="1:15" s="28" customFormat="1" ht="12">
      <c r="A29" s="63">
        <v>2019</v>
      </c>
      <c r="B29" s="64"/>
      <c r="C29" s="36">
        <f>IF(C20=0," ",ROUND(ROUND(C20,1)*100/ROUND(N19,1)-100,1))</f>
        <v>-0.5</v>
      </c>
      <c r="D29" s="36" t="str">
        <f aca="true" t="shared" si="3" ref="D29:N29">IF(D20=0," ",ROUND(ROUND(D20,1)*100/ROUND(C20,1)-100,1))</f>
        <v> </v>
      </c>
      <c r="E29" s="36" t="str">
        <f t="shared" si="3"/>
        <v> </v>
      </c>
      <c r="F29" s="36" t="str">
        <f t="shared" si="3"/>
        <v> </v>
      </c>
      <c r="G29" s="36" t="str">
        <f t="shared" si="3"/>
        <v> </v>
      </c>
      <c r="H29" s="36" t="str">
        <f t="shared" si="3"/>
        <v> </v>
      </c>
      <c r="I29" s="36" t="str">
        <f t="shared" si="3"/>
        <v> </v>
      </c>
      <c r="J29" s="36" t="str">
        <f t="shared" si="3"/>
        <v> </v>
      </c>
      <c r="K29" s="36" t="str">
        <f t="shared" si="3"/>
        <v> </v>
      </c>
      <c r="L29" s="36" t="str">
        <f t="shared" si="3"/>
        <v> </v>
      </c>
      <c r="M29" s="36" t="str">
        <f t="shared" si="3"/>
        <v> </v>
      </c>
      <c r="N29" s="36" t="str">
        <f t="shared" si="3"/>
        <v> </v>
      </c>
      <c r="O29" s="68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4" ref="D30:N30">IF(D21=0," ",ROUND(ROUND(D21,1)*100/ROUND(C21,1)-100,1))</f>
        <v> </v>
      </c>
      <c r="E30" s="36" t="str">
        <f t="shared" si="4"/>
        <v> </v>
      </c>
      <c r="F30" s="36" t="str">
        <f t="shared" si="4"/>
        <v> </v>
      </c>
      <c r="G30" s="36" t="str">
        <f t="shared" si="4"/>
        <v> </v>
      </c>
      <c r="H30" s="36" t="str">
        <f t="shared" si="4"/>
        <v> </v>
      </c>
      <c r="I30" s="36" t="str">
        <f t="shared" si="4"/>
        <v> </v>
      </c>
      <c r="J30" s="36" t="str">
        <f t="shared" si="4"/>
        <v> </v>
      </c>
      <c r="K30" s="36" t="str">
        <f t="shared" si="4"/>
        <v> </v>
      </c>
      <c r="L30" s="36" t="str">
        <f t="shared" si="4"/>
        <v> </v>
      </c>
      <c r="M30" s="36" t="str">
        <f t="shared" si="4"/>
        <v> </v>
      </c>
      <c r="N30" s="36" t="str">
        <f t="shared" si="4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5" ref="C34:O34">IF(C17=0," ",ROUND(ROUND(C17,1)*100/ROUND(C16,1)-100,1))</f>
        <v>0.9</v>
      </c>
      <c r="D34" s="36">
        <f t="shared" si="5"/>
        <v>0.8</v>
      </c>
      <c r="E34" s="36">
        <f t="shared" si="5"/>
        <v>1</v>
      </c>
      <c r="F34" s="36">
        <f t="shared" si="5"/>
        <v>0.8</v>
      </c>
      <c r="G34" s="36">
        <f t="shared" si="5"/>
        <v>1</v>
      </c>
      <c r="H34" s="36">
        <f t="shared" si="5"/>
        <v>1</v>
      </c>
      <c r="I34" s="36">
        <f t="shared" si="5"/>
        <v>1.3</v>
      </c>
      <c r="J34" s="36">
        <f t="shared" si="5"/>
        <v>1.1</v>
      </c>
      <c r="K34" s="36">
        <f t="shared" si="5"/>
        <v>1.1</v>
      </c>
      <c r="L34" s="36">
        <f t="shared" si="5"/>
        <v>1</v>
      </c>
      <c r="M34" s="36">
        <f t="shared" si="5"/>
        <v>1.1</v>
      </c>
      <c r="N34" s="36">
        <f t="shared" si="5"/>
        <v>1.2</v>
      </c>
      <c r="O34" s="36">
        <f t="shared" si="5"/>
        <v>1</v>
      </c>
    </row>
    <row r="35" spans="1:15" s="28" customFormat="1" ht="11.25">
      <c r="A35" s="63">
        <v>2017</v>
      </c>
      <c r="B35" s="64"/>
      <c r="C35" s="36">
        <f aca="true" t="shared" si="6" ref="C35:O35">IF(C18=0," ",ROUND(ROUND(C18,1)*100/ROUND(C17,1)-100,1))</f>
        <v>1</v>
      </c>
      <c r="D35" s="36">
        <f t="shared" si="6"/>
        <v>1.2</v>
      </c>
      <c r="E35" s="36">
        <f t="shared" si="6"/>
        <v>1</v>
      </c>
      <c r="F35" s="36">
        <f t="shared" si="6"/>
        <v>1.3</v>
      </c>
      <c r="G35" s="36">
        <f t="shared" si="6"/>
        <v>1.1</v>
      </c>
      <c r="H35" s="36">
        <f t="shared" si="6"/>
        <v>1.5</v>
      </c>
      <c r="I35" s="36">
        <f t="shared" si="6"/>
        <v>1.5</v>
      </c>
      <c r="J35" s="36">
        <f t="shared" si="6"/>
        <v>1.6</v>
      </c>
      <c r="K35" s="36">
        <f t="shared" si="6"/>
        <v>1.5</v>
      </c>
      <c r="L35" s="36">
        <f t="shared" si="6"/>
        <v>1.4</v>
      </c>
      <c r="M35" s="36">
        <f t="shared" si="6"/>
        <v>1.5</v>
      </c>
      <c r="N35" s="36">
        <f t="shared" si="6"/>
        <v>1.6</v>
      </c>
      <c r="O35" s="36">
        <f t="shared" si="6"/>
        <v>1.4</v>
      </c>
    </row>
    <row r="36" spans="1:15" s="28" customFormat="1" ht="11.25">
      <c r="A36" s="63">
        <v>2018</v>
      </c>
      <c r="B36" s="64"/>
      <c r="C36" s="36">
        <f aca="true" t="shared" si="7" ref="C36:O36">IF(C19=0," ",ROUND(ROUND(C19,1)*100/ROUND(C18,1)-100,1))</f>
        <v>1.7</v>
      </c>
      <c r="D36" s="36">
        <f t="shared" si="7"/>
        <v>1.5</v>
      </c>
      <c r="E36" s="36">
        <f t="shared" si="7"/>
        <v>1.8</v>
      </c>
      <c r="F36" s="36">
        <f t="shared" si="7"/>
        <v>1.5</v>
      </c>
      <c r="G36" s="36">
        <f t="shared" si="7"/>
        <v>1.9</v>
      </c>
      <c r="H36" s="36">
        <f t="shared" si="7"/>
        <v>1.6</v>
      </c>
      <c r="I36" s="36">
        <f t="shared" si="7"/>
        <v>1.5</v>
      </c>
      <c r="J36" s="36">
        <f t="shared" si="7"/>
        <v>1.6</v>
      </c>
      <c r="K36" s="36">
        <f t="shared" si="7"/>
        <v>1.6</v>
      </c>
      <c r="L36" s="36">
        <f t="shared" si="7"/>
        <v>1.9</v>
      </c>
      <c r="M36" s="36">
        <f t="shared" si="7"/>
        <v>1.6</v>
      </c>
      <c r="N36" s="36">
        <f t="shared" si="7"/>
        <v>1.4</v>
      </c>
      <c r="O36" s="36">
        <f t="shared" si="7"/>
        <v>1.6</v>
      </c>
    </row>
    <row r="37" spans="1:15" s="28" customFormat="1" ht="11.25">
      <c r="A37" s="63">
        <v>2019</v>
      </c>
      <c r="B37" s="64"/>
      <c r="C37" s="36">
        <f aca="true" t="shared" si="8" ref="C37:O37">IF(C20=0," ",ROUND(ROUND(C20,1)*100/ROUND(C19,1)-100,1))</f>
        <v>1.6</v>
      </c>
      <c r="D37" s="36" t="str">
        <f t="shared" si="8"/>
        <v> </v>
      </c>
      <c r="E37" s="36" t="str">
        <f t="shared" si="8"/>
        <v> </v>
      </c>
      <c r="F37" s="36" t="str">
        <f t="shared" si="8"/>
        <v> </v>
      </c>
      <c r="G37" s="36" t="str">
        <f t="shared" si="8"/>
        <v> </v>
      </c>
      <c r="H37" s="36" t="str">
        <f t="shared" si="8"/>
        <v> </v>
      </c>
      <c r="I37" s="36" t="str">
        <f t="shared" si="8"/>
        <v> </v>
      </c>
      <c r="J37" s="36" t="str">
        <f t="shared" si="8"/>
        <v> </v>
      </c>
      <c r="K37" s="36" t="str">
        <f t="shared" si="8"/>
        <v> </v>
      </c>
      <c r="L37" s="36" t="str">
        <f t="shared" si="8"/>
        <v> </v>
      </c>
      <c r="M37" s="36" t="str">
        <f t="shared" si="8"/>
        <v> </v>
      </c>
      <c r="N37" s="36" t="str">
        <f t="shared" si="8"/>
        <v> </v>
      </c>
      <c r="O37" s="36" t="str">
        <f t="shared" si="8"/>
        <v> </v>
      </c>
    </row>
    <row r="38" spans="1:15" s="28" customFormat="1" ht="11.25">
      <c r="A38" s="63"/>
      <c r="B38" s="67"/>
      <c r="C38" s="36" t="str">
        <f aca="true" t="shared" si="9" ref="C38:O38">IF(C21=0," ",ROUND(ROUND(C21,1)*100/ROUND(C20,1)-100,1))</f>
        <v> </v>
      </c>
      <c r="D38" s="36" t="str">
        <f t="shared" si="9"/>
        <v> </v>
      </c>
      <c r="E38" s="36" t="str">
        <f t="shared" si="9"/>
        <v> </v>
      </c>
      <c r="F38" s="36" t="str">
        <f t="shared" si="9"/>
        <v> </v>
      </c>
      <c r="G38" s="36" t="str">
        <f t="shared" si="9"/>
        <v> </v>
      </c>
      <c r="H38" s="36" t="str">
        <f t="shared" si="9"/>
        <v> </v>
      </c>
      <c r="I38" s="36" t="str">
        <f t="shared" si="9"/>
        <v> </v>
      </c>
      <c r="J38" s="36" t="str">
        <f t="shared" si="9"/>
        <v> </v>
      </c>
      <c r="K38" s="36" t="str">
        <f t="shared" si="9"/>
        <v> </v>
      </c>
      <c r="L38" s="36" t="str">
        <f t="shared" si="9"/>
        <v> </v>
      </c>
      <c r="M38" s="36" t="str">
        <f t="shared" si="9"/>
        <v> </v>
      </c>
      <c r="N38" s="36" t="str">
        <f t="shared" si="9"/>
        <v> </v>
      </c>
      <c r="O38" s="36" t="str">
        <f t="shared" si="9"/>
        <v> </v>
      </c>
    </row>
    <row r="39" s="28" customFormat="1" ht="11.25"/>
    <row r="40" spans="1:15" s="28" customFormat="1" ht="12">
      <c r="A40" s="47" t="s">
        <v>24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>
      <c r="A42" s="47" t="s">
        <v>96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1.25"/>
    <row r="44" spans="1:15" s="28" customFormat="1" ht="12">
      <c r="A44" s="63">
        <v>2015</v>
      </c>
      <c r="B44" s="64"/>
      <c r="C44" s="65">
        <v>93.7</v>
      </c>
      <c r="D44" s="65">
        <v>98.6</v>
      </c>
      <c r="E44" s="65">
        <v>102.2</v>
      </c>
      <c r="F44" s="65">
        <v>104.1</v>
      </c>
      <c r="G44" s="65">
        <v>107.1</v>
      </c>
      <c r="H44" s="65">
        <v>105.7</v>
      </c>
      <c r="I44" s="65">
        <v>105.8</v>
      </c>
      <c r="J44" s="65">
        <v>101.1</v>
      </c>
      <c r="K44" s="65">
        <v>97.5</v>
      </c>
      <c r="L44" s="65">
        <v>96.4</v>
      </c>
      <c r="M44" s="65">
        <v>97.3</v>
      </c>
      <c r="N44" s="65">
        <v>90.6</v>
      </c>
      <c r="O44" s="65">
        <v>100</v>
      </c>
    </row>
    <row r="45" spans="1:15" s="28" customFormat="1" ht="12">
      <c r="A45" s="63">
        <v>2016</v>
      </c>
      <c r="B45" s="64"/>
      <c r="C45" s="65">
        <v>86.8</v>
      </c>
      <c r="D45" s="65">
        <v>83.9</v>
      </c>
      <c r="E45" s="65">
        <v>85.4</v>
      </c>
      <c r="F45" s="65">
        <v>87.1</v>
      </c>
      <c r="G45" s="65">
        <v>90.5</v>
      </c>
      <c r="H45" s="65">
        <v>94</v>
      </c>
      <c r="I45" s="65">
        <v>92.3</v>
      </c>
      <c r="J45" s="65">
        <v>89.9</v>
      </c>
      <c r="K45" s="65">
        <v>92.4</v>
      </c>
      <c r="L45" s="65">
        <v>95.9</v>
      </c>
      <c r="M45" s="65">
        <v>93.8</v>
      </c>
      <c r="N45" s="65">
        <v>98.3</v>
      </c>
      <c r="O45" s="65">
        <v>90.9</v>
      </c>
    </row>
    <row r="46" spans="1:15" s="28" customFormat="1" ht="12">
      <c r="A46" s="63">
        <v>2017</v>
      </c>
      <c r="B46" s="64"/>
      <c r="C46" s="65">
        <v>99.6</v>
      </c>
      <c r="D46" s="65">
        <v>100.1</v>
      </c>
      <c r="E46" s="65">
        <v>98.8</v>
      </c>
      <c r="F46" s="65">
        <v>100.1</v>
      </c>
      <c r="G46" s="65">
        <v>97.2</v>
      </c>
      <c r="H46" s="65">
        <v>95.4</v>
      </c>
      <c r="I46" s="65">
        <v>94.6</v>
      </c>
      <c r="J46" s="65">
        <v>95.4</v>
      </c>
      <c r="K46" s="65">
        <v>97.7</v>
      </c>
      <c r="L46" s="65">
        <v>97.2</v>
      </c>
      <c r="M46" s="65">
        <v>100.5</v>
      </c>
      <c r="N46" s="65">
        <v>99.7</v>
      </c>
      <c r="O46" s="65">
        <v>98</v>
      </c>
    </row>
    <row r="47" spans="1:15" s="28" customFormat="1" ht="12">
      <c r="A47" s="63">
        <v>2018</v>
      </c>
      <c r="B47" s="64"/>
      <c r="C47" s="65">
        <v>100.3</v>
      </c>
      <c r="D47" s="65">
        <v>99.7</v>
      </c>
      <c r="E47" s="65">
        <v>98.3</v>
      </c>
      <c r="F47" s="65">
        <v>102.3</v>
      </c>
      <c r="G47" s="65">
        <v>106.5</v>
      </c>
      <c r="H47" s="65">
        <v>108.5</v>
      </c>
      <c r="I47" s="65">
        <v>108.2</v>
      </c>
      <c r="J47" s="65">
        <v>110</v>
      </c>
      <c r="K47" s="65">
        <v>117.2</v>
      </c>
      <c r="L47" s="65">
        <v>119.8</v>
      </c>
      <c r="M47" s="65">
        <v>124.8</v>
      </c>
      <c r="N47" s="65">
        <v>114.6</v>
      </c>
      <c r="O47" s="65">
        <v>109.2</v>
      </c>
    </row>
    <row r="48" spans="1:15" s="28" customFormat="1" ht="12">
      <c r="A48" s="63">
        <v>2019</v>
      </c>
      <c r="B48" s="64"/>
      <c r="C48" s="65">
        <v>104.5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/>
    <row r="51" spans="1:15" s="28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/>
    <row r="53" spans="1:15" s="28" customFormat="1" ht="12">
      <c r="A53" s="63">
        <v>2015</v>
      </c>
      <c r="B53" s="64"/>
      <c r="C53" s="77">
        <v>-7.4</v>
      </c>
      <c r="D53" s="77">
        <f aca="true" t="shared" si="10" ref="D53:N53">IF(D44=0," ",ROUND(ROUND(D44,1)*100/ROUND(C44,1)-100,1))</f>
        <v>5.2</v>
      </c>
      <c r="E53" s="77">
        <f t="shared" si="10"/>
        <v>3.7</v>
      </c>
      <c r="F53" s="77">
        <f t="shared" si="10"/>
        <v>1.9</v>
      </c>
      <c r="G53" s="77">
        <f t="shared" si="10"/>
        <v>2.9</v>
      </c>
      <c r="H53" s="77">
        <f t="shared" si="10"/>
        <v>-1.3</v>
      </c>
      <c r="I53" s="77">
        <f t="shared" si="10"/>
        <v>0.1</v>
      </c>
      <c r="J53" s="77">
        <f t="shared" si="10"/>
        <v>-4.4</v>
      </c>
      <c r="K53" s="77">
        <f t="shared" si="10"/>
        <v>-3.6</v>
      </c>
      <c r="L53" s="77">
        <f t="shared" si="10"/>
        <v>-1.1</v>
      </c>
      <c r="M53" s="77">
        <f t="shared" si="10"/>
        <v>0.9</v>
      </c>
      <c r="N53" s="77">
        <f t="shared" si="10"/>
        <v>-6.9</v>
      </c>
      <c r="O53" s="73" t="s">
        <v>15</v>
      </c>
    </row>
    <row r="54" spans="1:15" s="28" customFormat="1" ht="12">
      <c r="A54" s="63">
        <v>2016</v>
      </c>
      <c r="B54" s="64"/>
      <c r="C54" s="36">
        <f>IF(C45=0," ",ROUND(ROUND(C45,1)*100/ROUND(N44,1)-100,1))</f>
        <v>-4.2</v>
      </c>
      <c r="D54" s="36">
        <f aca="true" t="shared" si="11" ref="D54:N54">IF(D45=0," ",ROUND(ROUND(D45,1)*100/ROUND(C45,1)-100,1))</f>
        <v>-3.3</v>
      </c>
      <c r="E54" s="36">
        <f t="shared" si="11"/>
        <v>1.8</v>
      </c>
      <c r="F54" s="36">
        <f t="shared" si="11"/>
        <v>2</v>
      </c>
      <c r="G54" s="36">
        <f t="shared" si="11"/>
        <v>3.9</v>
      </c>
      <c r="H54" s="36">
        <f t="shared" si="11"/>
        <v>3.9</v>
      </c>
      <c r="I54" s="36">
        <f t="shared" si="11"/>
        <v>-1.8</v>
      </c>
      <c r="J54" s="36">
        <f t="shared" si="11"/>
        <v>-2.6</v>
      </c>
      <c r="K54" s="36">
        <f t="shared" si="11"/>
        <v>2.8</v>
      </c>
      <c r="L54" s="36">
        <f t="shared" si="11"/>
        <v>3.8</v>
      </c>
      <c r="M54" s="36">
        <f t="shared" si="11"/>
        <v>-2.2</v>
      </c>
      <c r="N54" s="36">
        <f t="shared" si="11"/>
        <v>4.8</v>
      </c>
      <c r="O54" s="68" t="s">
        <v>15</v>
      </c>
    </row>
    <row r="55" spans="1:15" s="28" customFormat="1" ht="12">
      <c r="A55" s="63">
        <v>2017</v>
      </c>
      <c r="B55" s="64"/>
      <c r="C55" s="36">
        <f>IF(C46=0," ",ROUND(ROUND(C46,1)*100/ROUND(N45,1)-100,1))</f>
        <v>1.3</v>
      </c>
      <c r="D55" s="36">
        <f aca="true" t="shared" si="12" ref="D55:N55">IF(D46=0," ",ROUND(ROUND(D46,1)*100/ROUND(C46,1)-100,1))</f>
        <v>0.5</v>
      </c>
      <c r="E55" s="36">
        <f t="shared" si="12"/>
        <v>-1.3</v>
      </c>
      <c r="F55" s="36">
        <f t="shared" si="12"/>
        <v>1.3</v>
      </c>
      <c r="G55" s="36">
        <f t="shared" si="12"/>
        <v>-2.9</v>
      </c>
      <c r="H55" s="36">
        <f t="shared" si="12"/>
        <v>-1.9</v>
      </c>
      <c r="I55" s="36">
        <f t="shared" si="12"/>
        <v>-0.8</v>
      </c>
      <c r="J55" s="36">
        <f t="shared" si="12"/>
        <v>0.8</v>
      </c>
      <c r="K55" s="36">
        <f t="shared" si="12"/>
        <v>2.4</v>
      </c>
      <c r="L55" s="36">
        <f t="shared" si="12"/>
        <v>-0.5</v>
      </c>
      <c r="M55" s="36">
        <f t="shared" si="12"/>
        <v>3.4</v>
      </c>
      <c r="N55" s="36">
        <f t="shared" si="12"/>
        <v>-0.8</v>
      </c>
      <c r="O55" s="68" t="s">
        <v>15</v>
      </c>
    </row>
    <row r="56" spans="1:15" s="28" customFormat="1" ht="12">
      <c r="A56" s="63">
        <v>2018</v>
      </c>
      <c r="B56" s="64"/>
      <c r="C56" s="36">
        <f>IF(C47=0," ",ROUND(ROUND(C47,1)*100/ROUND(N46,1)-100,1))</f>
        <v>0.6</v>
      </c>
      <c r="D56" s="36">
        <f aca="true" t="shared" si="13" ref="D56:N56">IF(D47=0," ",ROUND(ROUND(D47,1)*100/ROUND(C47,1)-100,1))</f>
        <v>-0.6</v>
      </c>
      <c r="E56" s="36">
        <f t="shared" si="13"/>
        <v>-1.4</v>
      </c>
      <c r="F56" s="36">
        <f t="shared" si="13"/>
        <v>4.1</v>
      </c>
      <c r="G56" s="36">
        <f t="shared" si="13"/>
        <v>4.1</v>
      </c>
      <c r="H56" s="36">
        <f t="shared" si="13"/>
        <v>1.9</v>
      </c>
      <c r="I56" s="36">
        <f t="shared" si="13"/>
        <v>-0.3</v>
      </c>
      <c r="J56" s="36">
        <f t="shared" si="13"/>
        <v>1.7</v>
      </c>
      <c r="K56" s="36">
        <f t="shared" si="13"/>
        <v>6.5</v>
      </c>
      <c r="L56" s="36">
        <f t="shared" si="13"/>
        <v>2.2</v>
      </c>
      <c r="M56" s="36">
        <f t="shared" si="13"/>
        <v>4.2</v>
      </c>
      <c r="N56" s="36">
        <f t="shared" si="13"/>
        <v>-8.2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-8.8</v>
      </c>
      <c r="D57" s="36" t="str">
        <f aca="true" t="shared" si="14" ref="D57:N57">IF(D48=0," ",ROUND(ROUND(D48,1)*100/ROUND(C48,1)-100,1))</f>
        <v> </v>
      </c>
      <c r="E57" s="36" t="str">
        <f t="shared" si="14"/>
        <v> </v>
      </c>
      <c r="F57" s="36" t="str">
        <f t="shared" si="14"/>
        <v> </v>
      </c>
      <c r="G57" s="36" t="str">
        <f t="shared" si="14"/>
        <v> </v>
      </c>
      <c r="H57" s="36" t="str">
        <f t="shared" si="14"/>
        <v> </v>
      </c>
      <c r="I57" s="36" t="str">
        <f t="shared" si="14"/>
        <v> </v>
      </c>
      <c r="J57" s="36" t="str">
        <f t="shared" si="14"/>
        <v> </v>
      </c>
      <c r="K57" s="36" t="str">
        <f t="shared" si="14"/>
        <v> </v>
      </c>
      <c r="L57" s="36" t="str">
        <f t="shared" si="14"/>
        <v> </v>
      </c>
      <c r="M57" s="36" t="str">
        <f t="shared" si="14"/>
        <v> </v>
      </c>
      <c r="N57" s="36" t="str">
        <f t="shared" si="14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5" ref="D58:N58">IF(D49=0," ",ROUND(ROUND(D49,1)*100/ROUND(C49,1)-100,1))</f>
        <v> </v>
      </c>
      <c r="E58" s="36" t="str">
        <f t="shared" si="15"/>
        <v> </v>
      </c>
      <c r="F58" s="36" t="str">
        <f t="shared" si="15"/>
        <v> </v>
      </c>
      <c r="G58" s="36" t="str">
        <f t="shared" si="15"/>
        <v> </v>
      </c>
      <c r="H58" s="36" t="str">
        <f t="shared" si="15"/>
        <v> </v>
      </c>
      <c r="I58" s="36" t="str">
        <f t="shared" si="15"/>
        <v> </v>
      </c>
      <c r="J58" s="36" t="str">
        <f t="shared" si="15"/>
        <v> </v>
      </c>
      <c r="K58" s="36" t="str">
        <f t="shared" si="15"/>
        <v> </v>
      </c>
      <c r="L58" s="36" t="str">
        <f t="shared" si="15"/>
        <v> </v>
      </c>
      <c r="M58" s="36" t="str">
        <f t="shared" si="15"/>
        <v> </v>
      </c>
      <c r="N58" s="36" t="str">
        <f t="shared" si="15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63">
        <v>2016</v>
      </c>
      <c r="B62" s="64"/>
      <c r="C62" s="77">
        <f aca="true" t="shared" si="16" ref="C62:O62">IF(C45=0," ",ROUND(ROUND(C45,1)*100/ROUND(C44,1)-100,1))</f>
        <v>-7.4</v>
      </c>
      <c r="D62" s="77">
        <f t="shared" si="16"/>
        <v>-14.9</v>
      </c>
      <c r="E62" s="77">
        <f t="shared" si="16"/>
        <v>-16.4</v>
      </c>
      <c r="F62" s="77">
        <f t="shared" si="16"/>
        <v>-16.3</v>
      </c>
      <c r="G62" s="77">
        <f t="shared" si="16"/>
        <v>-15.5</v>
      </c>
      <c r="H62" s="77">
        <f t="shared" si="16"/>
        <v>-11.1</v>
      </c>
      <c r="I62" s="77">
        <f t="shared" si="16"/>
        <v>-12.8</v>
      </c>
      <c r="J62" s="77">
        <f t="shared" si="16"/>
        <v>-11.1</v>
      </c>
      <c r="K62" s="77">
        <f t="shared" si="16"/>
        <v>-5.2</v>
      </c>
      <c r="L62" s="77">
        <f t="shared" si="16"/>
        <v>-0.5</v>
      </c>
      <c r="M62" s="77">
        <f t="shared" si="16"/>
        <v>-3.6</v>
      </c>
      <c r="N62" s="77">
        <f t="shared" si="16"/>
        <v>8.5</v>
      </c>
      <c r="O62" s="77">
        <f t="shared" si="16"/>
        <v>-9.1</v>
      </c>
    </row>
    <row r="63" spans="1:15" ht="12">
      <c r="A63" s="63">
        <v>2017</v>
      </c>
      <c r="B63" s="64"/>
      <c r="C63" s="36">
        <f aca="true" t="shared" si="17" ref="C63:O66">IF(C46=0," ",ROUND(ROUND(C46,1)*100/ROUND(C45,1)-100,1))</f>
        <v>14.7</v>
      </c>
      <c r="D63" s="36">
        <f t="shared" si="17"/>
        <v>19.3</v>
      </c>
      <c r="E63" s="36">
        <f t="shared" si="17"/>
        <v>15.7</v>
      </c>
      <c r="F63" s="36">
        <f t="shared" si="17"/>
        <v>14.9</v>
      </c>
      <c r="G63" s="69">
        <f t="shared" si="17"/>
        <v>7.4</v>
      </c>
      <c r="H63" s="36">
        <f t="shared" si="17"/>
        <v>1.5</v>
      </c>
      <c r="I63" s="36">
        <f t="shared" si="17"/>
        <v>2.5</v>
      </c>
      <c r="J63" s="36">
        <f t="shared" si="17"/>
        <v>6.1</v>
      </c>
      <c r="K63" s="36">
        <f t="shared" si="17"/>
        <v>5.7</v>
      </c>
      <c r="L63" s="36">
        <f t="shared" si="17"/>
        <v>1.4</v>
      </c>
      <c r="M63" s="36">
        <f t="shared" si="17"/>
        <v>7.1</v>
      </c>
      <c r="N63" s="36">
        <f t="shared" si="17"/>
        <v>1.4</v>
      </c>
      <c r="O63" s="36">
        <f t="shared" si="17"/>
        <v>7.8</v>
      </c>
    </row>
    <row r="64" spans="1:15" ht="12">
      <c r="A64" s="63">
        <v>2018</v>
      </c>
      <c r="B64" s="64"/>
      <c r="C64" s="69">
        <f t="shared" si="17"/>
        <v>0.7</v>
      </c>
      <c r="D64" s="36">
        <f t="shared" si="17"/>
        <v>-0.4</v>
      </c>
      <c r="E64" s="36">
        <f t="shared" si="17"/>
        <v>-0.5</v>
      </c>
      <c r="F64" s="36">
        <f t="shared" si="17"/>
        <v>2.2</v>
      </c>
      <c r="G64" s="36">
        <f t="shared" si="17"/>
        <v>9.6</v>
      </c>
      <c r="H64" s="36">
        <f t="shared" si="17"/>
        <v>13.7</v>
      </c>
      <c r="I64" s="36">
        <f t="shared" si="17"/>
        <v>14.4</v>
      </c>
      <c r="J64" s="36">
        <f t="shared" si="17"/>
        <v>15.3</v>
      </c>
      <c r="K64" s="36">
        <f t="shared" si="17"/>
        <v>20</v>
      </c>
      <c r="L64" s="36">
        <f t="shared" si="17"/>
        <v>23.3</v>
      </c>
      <c r="M64" s="36">
        <f t="shared" si="17"/>
        <v>24.2</v>
      </c>
      <c r="N64" s="36">
        <f t="shared" si="17"/>
        <v>14.9</v>
      </c>
      <c r="O64" s="36">
        <f t="shared" si="17"/>
        <v>11.4</v>
      </c>
    </row>
    <row r="65" spans="1:15" ht="12">
      <c r="A65" s="63">
        <v>2019</v>
      </c>
      <c r="B65" s="64"/>
      <c r="C65" s="36">
        <f>IF(C48=0," ",ROUND(ROUND(C48,1)*100/ROUND(C47,1)-100,1))</f>
        <v>4.2</v>
      </c>
      <c r="D65" s="36" t="str">
        <f t="shared" si="17"/>
        <v> </v>
      </c>
      <c r="E65" s="36" t="str">
        <f t="shared" si="17"/>
        <v> </v>
      </c>
      <c r="F65" s="36" t="str">
        <f t="shared" si="17"/>
        <v> </v>
      </c>
      <c r="G65" s="36" t="str">
        <f t="shared" si="17"/>
        <v> </v>
      </c>
      <c r="H65" s="36" t="str">
        <f t="shared" si="17"/>
        <v> </v>
      </c>
      <c r="I65" s="36" t="str">
        <f t="shared" si="17"/>
        <v> </v>
      </c>
      <c r="J65" s="36" t="str">
        <f t="shared" si="17"/>
        <v> </v>
      </c>
      <c r="K65" s="36" t="str">
        <f t="shared" si="17"/>
        <v> </v>
      </c>
      <c r="L65" s="36" t="str">
        <f t="shared" si="17"/>
        <v> </v>
      </c>
      <c r="M65" s="36" t="str">
        <f t="shared" si="17"/>
        <v> </v>
      </c>
      <c r="N65" s="36" t="str">
        <f t="shared" si="17"/>
        <v> </v>
      </c>
      <c r="O65" s="36" t="str">
        <f t="shared" si="17"/>
        <v> </v>
      </c>
    </row>
    <row r="66" spans="1:15" ht="12">
      <c r="A66" s="63"/>
      <c r="B66" s="67"/>
      <c r="C66" s="36" t="str">
        <f>IF(C49=0," ",ROUND(ROUND(C49,1)*100/ROUND(C48,1)-100,1))</f>
        <v> </v>
      </c>
      <c r="D66" s="36" t="str">
        <f t="shared" si="17"/>
        <v> </v>
      </c>
      <c r="E66" s="36" t="str">
        <f t="shared" si="17"/>
        <v> </v>
      </c>
      <c r="F66" s="36" t="str">
        <f t="shared" si="17"/>
        <v> </v>
      </c>
      <c r="G66" s="36" t="str">
        <f t="shared" si="17"/>
        <v> </v>
      </c>
      <c r="H66" s="36" t="str">
        <f t="shared" si="17"/>
        <v> </v>
      </c>
      <c r="I66" s="36" t="str">
        <f t="shared" si="17"/>
        <v> </v>
      </c>
      <c r="J66" s="36" t="str">
        <f t="shared" si="17"/>
        <v> </v>
      </c>
      <c r="K66" s="36" t="str">
        <f t="shared" si="17"/>
        <v> </v>
      </c>
      <c r="L66" s="36" t="str">
        <f t="shared" si="17"/>
        <v> </v>
      </c>
      <c r="M66" s="36" t="str">
        <f t="shared" si="17"/>
        <v> </v>
      </c>
      <c r="N66" s="36" t="str">
        <f t="shared" si="17"/>
        <v> </v>
      </c>
      <c r="O66" s="36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9" sqref="A69"/>
    </sheetView>
  </sheetViews>
  <sheetFormatPr defaultColWidth="11.421875" defaultRowHeight="15"/>
  <cols>
    <col min="1" max="1" width="6.7109375" style="34" customWidth="1"/>
    <col min="2" max="2" width="0.85546875" style="34" customWidth="1"/>
    <col min="3" max="14" width="6.28125" style="34" customWidth="1"/>
    <col min="15" max="15" width="6.8515625" style="34" customWidth="1"/>
    <col min="16" max="16" width="3.140625" style="34" customWidth="1"/>
    <col min="17" max="16384" width="11.421875" style="34" customWidth="1"/>
  </cols>
  <sheetData>
    <row r="1" spans="1:15" s="28" customFormat="1" ht="12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="28" customFormat="1" ht="12"/>
    <row r="3" spans="1:15" s="28" customFormat="1" ht="12">
      <c r="A3" s="97" t="s">
        <v>67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8" customFormat="1" ht="12.75" customHeight="1">
      <c r="A4" s="4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8" customFormat="1" ht="4.5" customHeight="1">
      <c r="A5" s="98" t="s">
        <v>39</v>
      </c>
      <c r="B5" s="107"/>
      <c r="C5" s="5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4" t="s">
        <v>51</v>
      </c>
    </row>
    <row r="6" spans="1:15" s="28" customFormat="1" ht="12.75" customHeight="1">
      <c r="A6" s="108"/>
      <c r="B6" s="109"/>
      <c r="C6" s="58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5"/>
    </row>
    <row r="7" spans="1:15" s="28" customFormat="1" ht="4.5" customHeight="1">
      <c r="A7" s="108"/>
      <c r="B7" s="109"/>
      <c r="C7" s="5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05"/>
    </row>
    <row r="8" spans="1:15" s="28" customFormat="1" ht="4.5" customHeight="1">
      <c r="A8" s="108"/>
      <c r="B8" s="109"/>
      <c r="C8" s="60"/>
      <c r="D8" s="61"/>
      <c r="F8" s="61"/>
      <c r="H8" s="61"/>
      <c r="J8" s="61"/>
      <c r="L8" s="61"/>
      <c r="N8" s="61"/>
      <c r="O8" s="105"/>
    </row>
    <row r="9" spans="1:15" s="28" customFormat="1" ht="12.75" customHeight="1">
      <c r="A9" s="108"/>
      <c r="B9" s="109"/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  <c r="L9" s="32" t="s">
        <v>10</v>
      </c>
      <c r="M9" s="32" t="s">
        <v>11</v>
      </c>
      <c r="N9" s="32" t="s">
        <v>12</v>
      </c>
      <c r="O9" s="105"/>
    </row>
    <row r="10" spans="1:15" s="28" customFormat="1" ht="4.5" customHeight="1">
      <c r="A10" s="110"/>
      <c r="B10" s="111"/>
      <c r="C10" s="60"/>
      <c r="D10" s="61"/>
      <c r="F10" s="61"/>
      <c r="H10" s="61"/>
      <c r="J10" s="61"/>
      <c r="L10" s="61"/>
      <c r="N10" s="61"/>
      <c r="O10" s="106"/>
    </row>
    <row r="11" spans="1:15" s="28" customFormat="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2"/>
    </row>
    <row r="12" spans="1:15" s="28" customFormat="1" ht="12">
      <c r="A12" s="47" t="s">
        <v>78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28" customFormat="1" ht="12">
      <c r="A13" s="4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28" customFormat="1" ht="12.75">
      <c r="A14" s="47" t="s">
        <v>97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="28" customFormat="1" ht="11.25"/>
    <row r="16" spans="1:15" s="28" customFormat="1" ht="11.25">
      <c r="A16" s="63">
        <v>2015</v>
      </c>
      <c r="B16" s="64"/>
      <c r="C16" s="65">
        <v>98.5</v>
      </c>
      <c r="D16" s="65">
        <v>99.1</v>
      </c>
      <c r="E16" s="65">
        <v>99.6</v>
      </c>
      <c r="F16" s="65">
        <v>100</v>
      </c>
      <c r="G16" s="65">
        <v>100.1</v>
      </c>
      <c r="H16" s="65">
        <v>100.1</v>
      </c>
      <c r="I16" s="65">
        <v>100.4</v>
      </c>
      <c r="J16" s="65">
        <v>100.6</v>
      </c>
      <c r="K16" s="65">
        <v>100.6</v>
      </c>
      <c r="L16" s="65">
        <v>100.7</v>
      </c>
      <c r="M16" s="65">
        <v>100</v>
      </c>
      <c r="N16" s="65">
        <v>100.3</v>
      </c>
      <c r="O16" s="65">
        <v>100</v>
      </c>
    </row>
    <row r="17" spans="1:15" s="28" customFormat="1" ht="11.25">
      <c r="A17" s="63">
        <v>2016</v>
      </c>
      <c r="B17" s="64"/>
      <c r="C17" s="65">
        <v>99.7</v>
      </c>
      <c r="D17" s="65">
        <v>100.2</v>
      </c>
      <c r="E17" s="65">
        <v>100.9</v>
      </c>
      <c r="F17" s="65">
        <v>101</v>
      </c>
      <c r="G17" s="65">
        <v>101.4</v>
      </c>
      <c r="H17" s="65">
        <v>101.4</v>
      </c>
      <c r="I17" s="65">
        <v>101.9</v>
      </c>
      <c r="J17" s="65">
        <v>101.9</v>
      </c>
      <c r="K17" s="65">
        <v>101.9</v>
      </c>
      <c r="L17" s="65">
        <v>102</v>
      </c>
      <c r="M17" s="65">
        <v>101.4</v>
      </c>
      <c r="N17" s="65">
        <v>101.8</v>
      </c>
      <c r="O17" s="65">
        <v>101.3</v>
      </c>
    </row>
    <row r="18" spans="1:15" s="28" customFormat="1" ht="11.25">
      <c r="A18" s="63">
        <v>2017</v>
      </c>
      <c r="B18" s="64"/>
      <c r="C18" s="65">
        <v>100.9</v>
      </c>
      <c r="D18" s="65">
        <v>101.6</v>
      </c>
      <c r="E18" s="65">
        <v>102</v>
      </c>
      <c r="F18" s="65">
        <v>102.4</v>
      </c>
      <c r="G18" s="65">
        <v>102.5</v>
      </c>
      <c r="H18" s="65">
        <v>103</v>
      </c>
      <c r="I18" s="65">
        <v>103.5</v>
      </c>
      <c r="J18" s="65">
        <v>103.6</v>
      </c>
      <c r="K18" s="65">
        <v>103.5</v>
      </c>
      <c r="L18" s="65">
        <v>103.4</v>
      </c>
      <c r="M18" s="65">
        <v>102.8</v>
      </c>
      <c r="N18" s="65">
        <v>103.4</v>
      </c>
      <c r="O18" s="65">
        <v>102.7</v>
      </c>
    </row>
    <row r="19" spans="1:15" s="28" customFormat="1" ht="11.25">
      <c r="A19" s="63">
        <v>2018</v>
      </c>
      <c r="B19" s="64"/>
      <c r="C19" s="65">
        <v>102.6</v>
      </c>
      <c r="D19" s="65">
        <v>103.1</v>
      </c>
      <c r="E19" s="65">
        <v>103.9</v>
      </c>
      <c r="F19" s="65">
        <v>104</v>
      </c>
      <c r="G19" s="65">
        <v>104.6</v>
      </c>
      <c r="H19" s="65">
        <v>104.6</v>
      </c>
      <c r="I19" s="65">
        <v>105.1</v>
      </c>
      <c r="J19" s="65">
        <v>105.2</v>
      </c>
      <c r="K19" s="65">
        <v>105.2</v>
      </c>
      <c r="L19" s="65">
        <v>105.4</v>
      </c>
      <c r="M19" s="65">
        <v>104.4</v>
      </c>
      <c r="N19" s="65">
        <v>104.8</v>
      </c>
      <c r="O19" s="65">
        <v>104.4</v>
      </c>
    </row>
    <row r="20" spans="1:15" s="28" customFormat="1" ht="11.25">
      <c r="A20" s="63">
        <v>2019</v>
      </c>
      <c r="B20" s="64"/>
      <c r="C20" s="65">
        <v>104.1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6"/>
    </row>
    <row r="21" spans="1:15" s="28" customFormat="1" ht="11.25">
      <c r="A21" s="63"/>
      <c r="B21" s="67"/>
      <c r="C21" s="6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6"/>
    </row>
    <row r="22" s="28" customFormat="1" ht="11.25"/>
    <row r="23" spans="1:15" s="28" customFormat="1" ht="12">
      <c r="A23" s="47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="28" customFormat="1" ht="11.25"/>
    <row r="25" spans="1:15" s="28" customFormat="1" ht="12">
      <c r="A25" s="63">
        <v>2015</v>
      </c>
      <c r="B25" s="64"/>
      <c r="C25" s="77">
        <v>-0.7</v>
      </c>
      <c r="D25" s="77">
        <f aca="true" t="shared" si="0" ref="D25:N25">IF(D16=0," ",ROUND(ROUND(D16,1)*100/ROUND(C16,1)-100,1))</f>
        <v>0.6</v>
      </c>
      <c r="E25" s="77">
        <f t="shared" si="0"/>
        <v>0.5</v>
      </c>
      <c r="F25" s="77">
        <f t="shared" si="0"/>
        <v>0.4</v>
      </c>
      <c r="G25" s="77">
        <f t="shared" si="0"/>
        <v>0.1</v>
      </c>
      <c r="H25" s="77">
        <f t="shared" si="0"/>
        <v>0</v>
      </c>
      <c r="I25" s="77">
        <f t="shared" si="0"/>
        <v>0.3</v>
      </c>
      <c r="J25" s="77">
        <f t="shared" si="0"/>
        <v>0.2</v>
      </c>
      <c r="K25" s="77">
        <f t="shared" si="0"/>
        <v>0</v>
      </c>
      <c r="L25" s="77">
        <f t="shared" si="0"/>
        <v>0.1</v>
      </c>
      <c r="M25" s="77">
        <f t="shared" si="0"/>
        <v>-0.7</v>
      </c>
      <c r="N25" s="77">
        <f t="shared" si="0"/>
        <v>0.3</v>
      </c>
      <c r="O25" s="73" t="s">
        <v>15</v>
      </c>
    </row>
    <row r="26" spans="1:15" s="28" customFormat="1" ht="12">
      <c r="A26" s="63">
        <v>2016</v>
      </c>
      <c r="B26" s="64"/>
      <c r="C26" s="36">
        <f>IF(C17=0," ",ROUND(ROUND(C17,1)*100/ROUND(N16,1)-100,1))</f>
        <v>-0.6</v>
      </c>
      <c r="D26" s="36">
        <f aca="true" t="shared" si="1" ref="D26:N26">IF(D17=0," ",ROUND(ROUND(D17,1)*100/ROUND(C17,1)-100,1))</f>
        <v>0.5</v>
      </c>
      <c r="E26" s="36">
        <f t="shared" si="1"/>
        <v>0.7</v>
      </c>
      <c r="F26" s="36">
        <f t="shared" si="1"/>
        <v>0.1</v>
      </c>
      <c r="G26" s="36">
        <f t="shared" si="1"/>
        <v>0.4</v>
      </c>
      <c r="H26" s="36">
        <f t="shared" si="1"/>
        <v>0</v>
      </c>
      <c r="I26" s="36">
        <f t="shared" si="1"/>
        <v>0.5</v>
      </c>
      <c r="J26" s="36">
        <f t="shared" si="1"/>
        <v>0</v>
      </c>
      <c r="K26" s="36">
        <f t="shared" si="1"/>
        <v>0</v>
      </c>
      <c r="L26" s="36">
        <f t="shared" si="1"/>
        <v>0.1</v>
      </c>
      <c r="M26" s="36">
        <f t="shared" si="1"/>
        <v>-0.6</v>
      </c>
      <c r="N26" s="36">
        <f t="shared" si="1"/>
        <v>0.4</v>
      </c>
      <c r="O26" s="68" t="s">
        <v>15</v>
      </c>
    </row>
    <row r="27" spans="1:15" s="28" customFormat="1" ht="12">
      <c r="A27" s="63">
        <v>2017</v>
      </c>
      <c r="B27" s="64"/>
      <c r="C27" s="36">
        <f>IF(C18=0," ",ROUND(ROUND(C18,1)*100/ROUND(N17,1)-100,1))</f>
        <v>-0.9</v>
      </c>
      <c r="D27" s="36">
        <f aca="true" t="shared" si="2" ref="D27:N27">IF(D18=0," ",ROUND(ROUND(D18,1)*100/ROUND(C18,1)-100,1))</f>
        <v>0.7</v>
      </c>
      <c r="E27" s="36">
        <f t="shared" si="2"/>
        <v>0.4</v>
      </c>
      <c r="F27" s="36">
        <f t="shared" si="2"/>
        <v>0.4</v>
      </c>
      <c r="G27" s="36">
        <f t="shared" si="2"/>
        <v>0.1</v>
      </c>
      <c r="H27" s="36">
        <f t="shared" si="2"/>
        <v>0.5</v>
      </c>
      <c r="I27" s="36">
        <f t="shared" si="2"/>
        <v>0.5</v>
      </c>
      <c r="J27" s="36">
        <f t="shared" si="2"/>
        <v>0.1</v>
      </c>
      <c r="K27" s="36">
        <f t="shared" si="2"/>
        <v>-0.1</v>
      </c>
      <c r="L27" s="36">
        <f t="shared" si="2"/>
        <v>-0.1</v>
      </c>
      <c r="M27" s="36">
        <f t="shared" si="2"/>
        <v>-0.6</v>
      </c>
      <c r="N27" s="36">
        <f t="shared" si="2"/>
        <v>0.6</v>
      </c>
      <c r="O27" s="68" t="s">
        <v>15</v>
      </c>
    </row>
    <row r="28" spans="1:15" s="28" customFormat="1" ht="12">
      <c r="A28" s="63">
        <v>2018</v>
      </c>
      <c r="B28" s="64"/>
      <c r="C28" s="36">
        <f>IF(C19=0," ",ROUND(ROUND(C19,1)*100/ROUND(N18,1)-100,1))</f>
        <v>-0.8</v>
      </c>
      <c r="D28" s="36">
        <f aca="true" t="shared" si="3" ref="D28:N28">IF(D19=0," ",ROUND(ROUND(D19,1)*100/ROUND(C19,1)-100,1))</f>
        <v>0.5</v>
      </c>
      <c r="E28" s="36">
        <f t="shared" si="3"/>
        <v>0.8</v>
      </c>
      <c r="F28" s="36">
        <f t="shared" si="3"/>
        <v>0.1</v>
      </c>
      <c r="G28" s="36">
        <f t="shared" si="3"/>
        <v>0.6</v>
      </c>
      <c r="H28" s="36">
        <f t="shared" si="3"/>
        <v>0</v>
      </c>
      <c r="I28" s="36">
        <f t="shared" si="3"/>
        <v>0.5</v>
      </c>
      <c r="J28" s="36">
        <f t="shared" si="3"/>
        <v>0.1</v>
      </c>
      <c r="K28" s="36">
        <f t="shared" si="3"/>
        <v>0</v>
      </c>
      <c r="L28" s="36">
        <f t="shared" si="3"/>
        <v>0.2</v>
      </c>
      <c r="M28" s="36">
        <f t="shared" si="3"/>
        <v>-0.9</v>
      </c>
      <c r="N28" s="36">
        <f t="shared" si="3"/>
        <v>0.4</v>
      </c>
      <c r="O28" s="68" t="s">
        <v>15</v>
      </c>
    </row>
    <row r="29" spans="1:15" s="28" customFormat="1" ht="12">
      <c r="A29" s="63">
        <v>2019</v>
      </c>
      <c r="B29" s="64"/>
      <c r="C29" s="36">
        <f>IF(C20=0," ",ROUND(ROUND(C20,1)*100/ROUND(N19,1)-100,1))</f>
        <v>-0.7</v>
      </c>
      <c r="D29" s="36" t="str">
        <f aca="true" t="shared" si="4" ref="D29:N29">IF(D20=0," ",ROUND(ROUND(D20,1)*100/ROUND(C20,1)-100,1))</f>
        <v> </v>
      </c>
      <c r="E29" s="36" t="str">
        <f t="shared" si="4"/>
        <v> </v>
      </c>
      <c r="F29" s="36" t="str">
        <f t="shared" si="4"/>
        <v> </v>
      </c>
      <c r="G29" s="36" t="str">
        <f t="shared" si="4"/>
        <v> </v>
      </c>
      <c r="H29" s="36" t="str">
        <f t="shared" si="4"/>
        <v> </v>
      </c>
      <c r="I29" s="36" t="str">
        <f t="shared" si="4"/>
        <v> </v>
      </c>
      <c r="J29" s="36" t="str">
        <f t="shared" si="4"/>
        <v> </v>
      </c>
      <c r="K29" s="36" t="str">
        <f t="shared" si="4"/>
        <v> </v>
      </c>
      <c r="L29" s="36" t="str">
        <f t="shared" si="4"/>
        <v> </v>
      </c>
      <c r="M29" s="36" t="str">
        <f t="shared" si="4"/>
        <v> </v>
      </c>
      <c r="N29" s="36" t="str">
        <f t="shared" si="4"/>
        <v> </v>
      </c>
      <c r="O29" s="68"/>
    </row>
    <row r="30" spans="1:15" s="28" customFormat="1" ht="12">
      <c r="A30" s="63"/>
      <c r="B30" s="67"/>
      <c r="C30" s="36" t="str">
        <f>IF(C21=0," ",ROUND(ROUND(C21,1)*100/ROUND(N20,1)-100,1))</f>
        <v> </v>
      </c>
      <c r="D30" s="36" t="str">
        <f aca="true" t="shared" si="5" ref="D30:N30">IF(D21=0," ",ROUND(ROUND(D21,1)*100/ROUND(C21,1)-100,1))</f>
        <v> </v>
      </c>
      <c r="E30" s="36" t="str">
        <f t="shared" si="5"/>
        <v> </v>
      </c>
      <c r="F30" s="36" t="str">
        <f t="shared" si="5"/>
        <v> </v>
      </c>
      <c r="G30" s="36" t="str">
        <f t="shared" si="5"/>
        <v> </v>
      </c>
      <c r="H30" s="36" t="str">
        <f t="shared" si="5"/>
        <v> </v>
      </c>
      <c r="I30" s="36" t="str">
        <f t="shared" si="5"/>
        <v> </v>
      </c>
      <c r="J30" s="36" t="str">
        <f t="shared" si="5"/>
        <v> </v>
      </c>
      <c r="K30" s="36" t="str">
        <f t="shared" si="5"/>
        <v> </v>
      </c>
      <c r="L30" s="36" t="str">
        <f t="shared" si="5"/>
        <v> </v>
      </c>
      <c r="M30" s="36" t="str">
        <f t="shared" si="5"/>
        <v> </v>
      </c>
      <c r="N30" s="36" t="str">
        <f t="shared" si="5"/>
        <v> </v>
      </c>
      <c r="O30" s="68"/>
    </row>
    <row r="31" s="28" customFormat="1" ht="11.25"/>
    <row r="32" spans="1:15" s="28" customFormat="1" ht="12">
      <c r="A32" s="47" t="s">
        <v>16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2">
      <c r="A33" s="4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8" customFormat="1" ht="11.25">
      <c r="A34" s="63">
        <v>2016</v>
      </c>
      <c r="B34" s="64"/>
      <c r="C34" s="36">
        <f aca="true" t="shared" si="6" ref="C34:O34">IF(C17=0," ",ROUND(ROUND(C17,1)*100/ROUND(C16,1)-100,1))</f>
        <v>1.2</v>
      </c>
      <c r="D34" s="36">
        <f t="shared" si="6"/>
        <v>1.1</v>
      </c>
      <c r="E34" s="36">
        <f t="shared" si="6"/>
        <v>1.3</v>
      </c>
      <c r="F34" s="36">
        <f t="shared" si="6"/>
        <v>1</v>
      </c>
      <c r="G34" s="36">
        <f t="shared" si="6"/>
        <v>1.3</v>
      </c>
      <c r="H34" s="36">
        <f t="shared" si="6"/>
        <v>1.3</v>
      </c>
      <c r="I34" s="36">
        <f t="shared" si="6"/>
        <v>1.5</v>
      </c>
      <c r="J34" s="36">
        <f t="shared" si="6"/>
        <v>1.3</v>
      </c>
      <c r="K34" s="36">
        <f t="shared" si="6"/>
        <v>1.3</v>
      </c>
      <c r="L34" s="36">
        <f t="shared" si="6"/>
        <v>1.3</v>
      </c>
      <c r="M34" s="36">
        <f t="shared" si="6"/>
        <v>1.4</v>
      </c>
      <c r="N34" s="36">
        <f t="shared" si="6"/>
        <v>1.5</v>
      </c>
      <c r="O34" s="36">
        <f t="shared" si="6"/>
        <v>1.3</v>
      </c>
    </row>
    <row r="35" spans="1:15" s="28" customFormat="1" ht="11.25">
      <c r="A35" s="63">
        <v>2017</v>
      </c>
      <c r="B35" s="64"/>
      <c r="C35" s="36">
        <f aca="true" t="shared" si="7" ref="C35:O35">IF(C18=0," ",ROUND(ROUND(C18,1)*100/ROUND(C17,1)-100,1))</f>
        <v>1.2</v>
      </c>
      <c r="D35" s="36">
        <f t="shared" si="7"/>
        <v>1.4</v>
      </c>
      <c r="E35" s="36">
        <f t="shared" si="7"/>
        <v>1.1</v>
      </c>
      <c r="F35" s="36">
        <f t="shared" si="7"/>
        <v>1.4</v>
      </c>
      <c r="G35" s="36">
        <f t="shared" si="7"/>
        <v>1.1</v>
      </c>
      <c r="H35" s="36">
        <f t="shared" si="7"/>
        <v>1.6</v>
      </c>
      <c r="I35" s="36">
        <f t="shared" si="7"/>
        <v>1.6</v>
      </c>
      <c r="J35" s="36">
        <f t="shared" si="7"/>
        <v>1.7</v>
      </c>
      <c r="K35" s="36">
        <f t="shared" si="7"/>
        <v>1.6</v>
      </c>
      <c r="L35" s="36">
        <f t="shared" si="7"/>
        <v>1.4</v>
      </c>
      <c r="M35" s="36">
        <f t="shared" si="7"/>
        <v>1.4</v>
      </c>
      <c r="N35" s="36">
        <f t="shared" si="7"/>
        <v>1.6</v>
      </c>
      <c r="O35" s="36">
        <f t="shared" si="7"/>
        <v>1.4</v>
      </c>
    </row>
    <row r="36" spans="1:15" s="28" customFormat="1" ht="11.25">
      <c r="A36" s="63">
        <v>2018</v>
      </c>
      <c r="B36" s="64"/>
      <c r="C36" s="36">
        <f aca="true" t="shared" si="8" ref="C36:O36">IF(C19=0," ",ROUND(ROUND(C19,1)*100/ROUND(C18,1)-100,1))</f>
        <v>1.7</v>
      </c>
      <c r="D36" s="36">
        <f t="shared" si="8"/>
        <v>1.5</v>
      </c>
      <c r="E36" s="36">
        <f t="shared" si="8"/>
        <v>1.9</v>
      </c>
      <c r="F36" s="36">
        <f t="shared" si="8"/>
        <v>1.6</v>
      </c>
      <c r="G36" s="36">
        <f t="shared" si="8"/>
        <v>2</v>
      </c>
      <c r="H36" s="36">
        <f t="shared" si="8"/>
        <v>1.6</v>
      </c>
      <c r="I36" s="36">
        <f t="shared" si="8"/>
        <v>1.5</v>
      </c>
      <c r="J36" s="36">
        <f t="shared" si="8"/>
        <v>1.5</v>
      </c>
      <c r="K36" s="36">
        <f t="shared" si="8"/>
        <v>1.6</v>
      </c>
      <c r="L36" s="36">
        <f t="shared" si="8"/>
        <v>1.9</v>
      </c>
      <c r="M36" s="36">
        <f t="shared" si="8"/>
        <v>1.6</v>
      </c>
      <c r="N36" s="36">
        <f t="shared" si="8"/>
        <v>1.4</v>
      </c>
      <c r="O36" s="36">
        <f t="shared" si="8"/>
        <v>1.7</v>
      </c>
    </row>
    <row r="37" spans="1:15" s="28" customFormat="1" ht="11.25">
      <c r="A37" s="63">
        <v>2019</v>
      </c>
      <c r="B37" s="64"/>
      <c r="C37" s="36">
        <f aca="true" t="shared" si="9" ref="C37:O37">IF(C20=0," ",ROUND(ROUND(C20,1)*100/ROUND(C19,1)-100,1))</f>
        <v>1.5</v>
      </c>
      <c r="D37" s="36" t="str">
        <f t="shared" si="9"/>
        <v> </v>
      </c>
      <c r="E37" s="36" t="str">
        <f t="shared" si="9"/>
        <v> </v>
      </c>
      <c r="F37" s="36" t="str">
        <f t="shared" si="9"/>
        <v> </v>
      </c>
      <c r="G37" s="36" t="str">
        <f t="shared" si="9"/>
        <v> </v>
      </c>
      <c r="H37" s="36" t="str">
        <f t="shared" si="9"/>
        <v> </v>
      </c>
      <c r="I37" s="36" t="str">
        <f t="shared" si="9"/>
        <v> </v>
      </c>
      <c r="J37" s="36" t="str">
        <f t="shared" si="9"/>
        <v> </v>
      </c>
      <c r="K37" s="36" t="str">
        <f t="shared" si="9"/>
        <v> </v>
      </c>
      <c r="L37" s="36" t="str">
        <f t="shared" si="9"/>
        <v> </v>
      </c>
      <c r="M37" s="36" t="str">
        <f t="shared" si="9"/>
        <v> </v>
      </c>
      <c r="N37" s="36" t="str">
        <f t="shared" si="9"/>
        <v> </v>
      </c>
      <c r="O37" s="36" t="str">
        <f t="shared" si="9"/>
        <v> </v>
      </c>
    </row>
    <row r="38" spans="1:15" s="28" customFormat="1" ht="11.25">
      <c r="A38" s="63"/>
      <c r="B38" s="67"/>
      <c r="C38" s="36" t="str">
        <f aca="true" t="shared" si="10" ref="C38:O38">IF(C21=0," ",ROUND(ROUND(C21,1)*100/ROUND(C20,1)-100,1))</f>
        <v> </v>
      </c>
      <c r="D38" s="36" t="str">
        <f t="shared" si="10"/>
        <v> </v>
      </c>
      <c r="E38" s="36" t="str">
        <f t="shared" si="10"/>
        <v> </v>
      </c>
      <c r="F38" s="36" t="str">
        <f t="shared" si="10"/>
        <v> </v>
      </c>
      <c r="G38" s="36" t="str">
        <f t="shared" si="10"/>
        <v> </v>
      </c>
      <c r="H38" s="36" t="str">
        <f t="shared" si="10"/>
        <v> </v>
      </c>
      <c r="I38" s="36" t="str">
        <f t="shared" si="10"/>
        <v> </v>
      </c>
      <c r="J38" s="36" t="str">
        <f t="shared" si="10"/>
        <v> </v>
      </c>
      <c r="K38" s="36" t="str">
        <f t="shared" si="10"/>
        <v> </v>
      </c>
      <c r="L38" s="36" t="str">
        <f t="shared" si="10"/>
        <v> </v>
      </c>
      <c r="M38" s="36" t="str">
        <f t="shared" si="10"/>
        <v> </v>
      </c>
      <c r="N38" s="36" t="str">
        <f t="shared" si="10"/>
        <v> </v>
      </c>
      <c r="O38" s="36" t="str">
        <f t="shared" si="10"/>
        <v> </v>
      </c>
    </row>
    <row r="39" s="28" customFormat="1" ht="11.25"/>
    <row r="40" spans="1:15" s="28" customFormat="1" ht="12">
      <c r="A40" s="47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2">
      <c r="A41" s="4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2.75">
      <c r="A42" s="47" t="s">
        <v>98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="28" customFormat="1" ht="11.25"/>
    <row r="44" spans="1:15" s="28" customFormat="1" ht="12">
      <c r="A44" s="63">
        <v>2015</v>
      </c>
      <c r="B44" s="64"/>
      <c r="C44" s="65">
        <v>98.4</v>
      </c>
      <c r="D44" s="65">
        <v>100.3</v>
      </c>
      <c r="E44" s="65">
        <v>101.5</v>
      </c>
      <c r="F44" s="65">
        <v>102.1</v>
      </c>
      <c r="G44" s="65">
        <v>103.1</v>
      </c>
      <c r="H44" s="65">
        <v>102.4</v>
      </c>
      <c r="I44" s="65">
        <v>102.2</v>
      </c>
      <c r="J44" s="65">
        <v>100.1</v>
      </c>
      <c r="K44" s="65">
        <v>98.5</v>
      </c>
      <c r="L44" s="65">
        <v>97.8</v>
      </c>
      <c r="M44" s="65">
        <v>98.1</v>
      </c>
      <c r="N44" s="65">
        <v>95.3</v>
      </c>
      <c r="O44" s="65">
        <v>100</v>
      </c>
    </row>
    <row r="45" spans="1:15" s="28" customFormat="1" ht="12">
      <c r="A45" s="63">
        <v>2016</v>
      </c>
      <c r="B45" s="64"/>
      <c r="C45" s="65">
        <v>93.6</v>
      </c>
      <c r="D45" s="65">
        <v>92.4</v>
      </c>
      <c r="E45" s="65">
        <v>92.9</v>
      </c>
      <c r="F45" s="65">
        <v>93.5</v>
      </c>
      <c r="G45" s="65">
        <v>94.7</v>
      </c>
      <c r="H45" s="65">
        <v>96.1</v>
      </c>
      <c r="I45" s="65">
        <v>95</v>
      </c>
      <c r="J45" s="65">
        <v>94</v>
      </c>
      <c r="K45" s="65">
        <v>94.9</v>
      </c>
      <c r="L45" s="65">
        <v>96.1</v>
      </c>
      <c r="M45" s="65">
        <v>95.2</v>
      </c>
      <c r="N45" s="65">
        <v>97.1</v>
      </c>
      <c r="O45" s="65">
        <v>94.6</v>
      </c>
    </row>
    <row r="46" spans="1:15" s="28" customFormat="1" ht="12">
      <c r="A46" s="63">
        <v>2017</v>
      </c>
      <c r="B46" s="64"/>
      <c r="C46" s="65">
        <v>97.8</v>
      </c>
      <c r="D46" s="65">
        <v>98.1</v>
      </c>
      <c r="E46" s="65">
        <v>97.7</v>
      </c>
      <c r="F46" s="65">
        <v>98.1</v>
      </c>
      <c r="G46" s="65">
        <v>97</v>
      </c>
      <c r="H46" s="65">
        <v>96.3</v>
      </c>
      <c r="I46" s="65">
        <v>96</v>
      </c>
      <c r="J46" s="65">
        <v>96.3</v>
      </c>
      <c r="K46" s="65">
        <v>97.4</v>
      </c>
      <c r="L46" s="65">
        <v>97.3</v>
      </c>
      <c r="M46" s="65">
        <v>98.7</v>
      </c>
      <c r="N46" s="65">
        <v>98.4</v>
      </c>
      <c r="O46" s="65">
        <v>97.4</v>
      </c>
    </row>
    <row r="47" spans="1:15" s="28" customFormat="1" ht="12">
      <c r="A47" s="63">
        <v>2018</v>
      </c>
      <c r="B47" s="64"/>
      <c r="C47" s="65">
        <v>98.7</v>
      </c>
      <c r="D47" s="65">
        <v>98.4</v>
      </c>
      <c r="E47" s="65">
        <v>97.8</v>
      </c>
      <c r="F47" s="65">
        <v>99.7</v>
      </c>
      <c r="G47" s="65">
        <v>101.4</v>
      </c>
      <c r="H47" s="65">
        <v>102.3</v>
      </c>
      <c r="I47" s="65">
        <v>102.2</v>
      </c>
      <c r="J47" s="65">
        <v>103</v>
      </c>
      <c r="K47" s="65">
        <v>106</v>
      </c>
      <c r="L47" s="65">
        <v>107.2</v>
      </c>
      <c r="M47" s="65">
        <v>109.3</v>
      </c>
      <c r="N47" s="65">
        <v>105.3</v>
      </c>
      <c r="O47" s="65">
        <v>102.6</v>
      </c>
    </row>
    <row r="48" spans="1:15" s="28" customFormat="1" ht="12">
      <c r="A48" s="63">
        <v>2019</v>
      </c>
      <c r="B48" s="64"/>
      <c r="C48" s="65">
        <v>102.6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66"/>
    </row>
    <row r="49" spans="1:15" s="28" customFormat="1" ht="12">
      <c r="A49" s="63"/>
      <c r="B49" s="67"/>
      <c r="C49" s="6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66"/>
    </row>
    <row r="50" s="28" customFormat="1" ht="12"/>
    <row r="51" spans="1:15" s="28" customFormat="1" ht="12">
      <c r="A51" s="47" t="s">
        <v>14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="28" customFormat="1" ht="12"/>
    <row r="53" spans="1:15" s="28" customFormat="1" ht="12">
      <c r="A53" s="63">
        <v>2015</v>
      </c>
      <c r="B53" s="64"/>
      <c r="C53" s="36">
        <v>-3.4</v>
      </c>
      <c r="D53" s="36">
        <f>IF(D44=0," ",ROUND(ROUND(D44,1)*100/ROUND(C44,1)-100,1))</f>
        <v>1.9</v>
      </c>
      <c r="E53" s="36">
        <f>IF(E44=0," ",ROUND(ROUND(E44,1)*100/ROUND(D44,1)-100,1))</f>
        <v>1.2</v>
      </c>
      <c r="F53" s="36">
        <f>IF(F44=0," ",ROUND(ROUND(F44,1)*100/ROUND(E44,1)-100,1))</f>
        <v>0.6</v>
      </c>
      <c r="G53" s="36">
        <f>IF(G44=0," ",ROUND(ROUND(G44,1)*100/ROUND(F44,1)-100,1))</f>
        <v>1</v>
      </c>
      <c r="H53" s="36">
        <f>IF(H44=0," ",ROUND(ROUND(H44,1)*100/ROUND(G44,1)-100,1))</f>
        <v>-0.7</v>
      </c>
      <c r="I53" s="36">
        <f>IF(I44=0," ",ROUND(ROUND(I44,1)*100/ROUND(H44,1)-100,1))</f>
        <v>-0.2</v>
      </c>
      <c r="J53" s="36">
        <f>IF(J44=0," ",ROUND(ROUND(J44,1)*100/ROUND(I44,1)-100,1))</f>
        <v>-2.1</v>
      </c>
      <c r="K53" s="36">
        <f>IF(K44=0," ",ROUND(ROUND(K44,1)*100/ROUND(J44,1)-100,1))</f>
        <v>-1.6</v>
      </c>
      <c r="L53" s="36">
        <f>IF(L44=0," ",ROUND(ROUND(L44,1)*100/ROUND(K44,1)-100,1))</f>
        <v>-0.7</v>
      </c>
      <c r="M53" s="36">
        <f>IF(M44=0," ",ROUND(ROUND(M44,1)*100/ROUND(L44,1)-100,1))</f>
        <v>0.3</v>
      </c>
      <c r="N53" s="36">
        <f>IF(N44=0," ",ROUND(ROUND(N44,1)*100/ROUND(M44,1)-100,1))</f>
        <v>-2.9</v>
      </c>
      <c r="O53" s="45" t="s">
        <v>15</v>
      </c>
    </row>
    <row r="54" spans="1:15" s="28" customFormat="1" ht="12">
      <c r="A54" s="63">
        <v>2016</v>
      </c>
      <c r="B54" s="64"/>
      <c r="C54" s="36">
        <f>IF(C45=0," ",ROUND(ROUND(C45,1)*100/ROUND(N44,1)-100,1))</f>
        <v>-1.8</v>
      </c>
      <c r="D54" s="36">
        <f aca="true" t="shared" si="11" ref="D54:N54">IF(D45=0," ",ROUND(ROUND(D45,1)*100/ROUND(C45,1)-100,1))</f>
        <v>-1.3</v>
      </c>
      <c r="E54" s="36">
        <f t="shared" si="11"/>
        <v>0.5</v>
      </c>
      <c r="F54" s="36">
        <f t="shared" si="11"/>
        <v>0.6</v>
      </c>
      <c r="G54" s="36">
        <f t="shared" si="11"/>
        <v>1.3</v>
      </c>
      <c r="H54" s="36">
        <f t="shared" si="11"/>
        <v>1.5</v>
      </c>
      <c r="I54" s="36">
        <f t="shared" si="11"/>
        <v>-1.1</v>
      </c>
      <c r="J54" s="36">
        <f t="shared" si="11"/>
        <v>-1.1</v>
      </c>
      <c r="K54" s="36">
        <f t="shared" si="11"/>
        <v>1</v>
      </c>
      <c r="L54" s="36">
        <f t="shared" si="11"/>
        <v>1.3</v>
      </c>
      <c r="M54" s="36">
        <f t="shared" si="11"/>
        <v>-0.9</v>
      </c>
      <c r="N54" s="36">
        <f t="shared" si="11"/>
        <v>2</v>
      </c>
      <c r="O54" s="68" t="s">
        <v>15</v>
      </c>
    </row>
    <row r="55" spans="1:15" s="28" customFormat="1" ht="12">
      <c r="A55" s="63">
        <v>2017</v>
      </c>
      <c r="B55" s="64"/>
      <c r="C55" s="36">
        <f>IF(C46=0," ",ROUND(ROUND(C46,1)*100/ROUND(N45,1)-100,1))</f>
        <v>0.7</v>
      </c>
      <c r="D55" s="36">
        <f aca="true" t="shared" si="12" ref="D55:N55">IF(D46=0," ",ROUND(ROUND(D46,1)*100/ROUND(C46,1)-100,1))</f>
        <v>0.3</v>
      </c>
      <c r="E55" s="36">
        <f t="shared" si="12"/>
        <v>-0.4</v>
      </c>
      <c r="F55" s="36">
        <f t="shared" si="12"/>
        <v>0.4</v>
      </c>
      <c r="G55" s="36">
        <f t="shared" si="12"/>
        <v>-1.1</v>
      </c>
      <c r="H55" s="36">
        <f t="shared" si="12"/>
        <v>-0.7</v>
      </c>
      <c r="I55" s="36">
        <f t="shared" si="12"/>
        <v>-0.3</v>
      </c>
      <c r="J55" s="36">
        <f t="shared" si="12"/>
        <v>0.3</v>
      </c>
      <c r="K55" s="36">
        <f t="shared" si="12"/>
        <v>1.1</v>
      </c>
      <c r="L55" s="36">
        <f t="shared" si="12"/>
        <v>-0.1</v>
      </c>
      <c r="M55" s="36">
        <f t="shared" si="12"/>
        <v>1.4</v>
      </c>
      <c r="N55" s="36">
        <f t="shared" si="12"/>
        <v>-0.3</v>
      </c>
      <c r="O55" s="68" t="s">
        <v>15</v>
      </c>
    </row>
    <row r="56" spans="1:15" s="28" customFormat="1" ht="12">
      <c r="A56" s="63">
        <v>2018</v>
      </c>
      <c r="B56" s="64"/>
      <c r="C56" s="36">
        <f>IF(C47=0," ",ROUND(ROUND(C47,1)*100/ROUND(N46,1)-100,1))</f>
        <v>0.3</v>
      </c>
      <c r="D56" s="36">
        <f aca="true" t="shared" si="13" ref="D56:N56">IF(D47=0," ",ROUND(ROUND(D47,1)*100/ROUND(C47,1)-100,1))</f>
        <v>-0.3</v>
      </c>
      <c r="E56" s="36">
        <f t="shared" si="13"/>
        <v>-0.6</v>
      </c>
      <c r="F56" s="36">
        <f t="shared" si="13"/>
        <v>1.9</v>
      </c>
      <c r="G56" s="36">
        <f t="shared" si="13"/>
        <v>1.7</v>
      </c>
      <c r="H56" s="36">
        <f t="shared" si="13"/>
        <v>0.9</v>
      </c>
      <c r="I56" s="36">
        <f t="shared" si="13"/>
        <v>-0.1</v>
      </c>
      <c r="J56" s="36">
        <f t="shared" si="13"/>
        <v>0.8</v>
      </c>
      <c r="K56" s="36">
        <f t="shared" si="13"/>
        <v>2.9</v>
      </c>
      <c r="L56" s="36">
        <f t="shared" si="13"/>
        <v>1.1</v>
      </c>
      <c r="M56" s="36">
        <f t="shared" si="13"/>
        <v>2</v>
      </c>
      <c r="N56" s="36">
        <f t="shared" si="13"/>
        <v>-3.7</v>
      </c>
      <c r="O56" s="68" t="s">
        <v>15</v>
      </c>
    </row>
    <row r="57" spans="1:15" s="28" customFormat="1" ht="12">
      <c r="A57" s="63">
        <v>2019</v>
      </c>
      <c r="B57" s="64"/>
      <c r="C57" s="36">
        <f>IF(C48=0," ",ROUND(ROUND(C48,1)*100/ROUND(N47,1)-100,1))</f>
        <v>-2.6</v>
      </c>
      <c r="D57" s="36" t="str">
        <f aca="true" t="shared" si="14" ref="D57:N57">IF(D48=0," ",ROUND(ROUND(D48,1)*100/ROUND(C48,1)-100,1))</f>
        <v> </v>
      </c>
      <c r="E57" s="36" t="str">
        <f t="shared" si="14"/>
        <v> </v>
      </c>
      <c r="F57" s="36" t="str">
        <f t="shared" si="14"/>
        <v> </v>
      </c>
      <c r="G57" s="36" t="str">
        <f t="shared" si="14"/>
        <v> </v>
      </c>
      <c r="H57" s="36" t="str">
        <f t="shared" si="14"/>
        <v> </v>
      </c>
      <c r="I57" s="36" t="str">
        <f t="shared" si="14"/>
        <v> </v>
      </c>
      <c r="J57" s="36" t="str">
        <f t="shared" si="14"/>
        <v> </v>
      </c>
      <c r="K57" s="36" t="str">
        <f t="shared" si="14"/>
        <v> </v>
      </c>
      <c r="L57" s="36" t="str">
        <f t="shared" si="14"/>
        <v> </v>
      </c>
      <c r="M57" s="36" t="str">
        <f t="shared" si="14"/>
        <v> </v>
      </c>
      <c r="N57" s="36" t="str">
        <f t="shared" si="14"/>
        <v> </v>
      </c>
      <c r="O57" s="68"/>
    </row>
    <row r="58" spans="1:15" s="28" customFormat="1" ht="12">
      <c r="A58" s="63"/>
      <c r="B58" s="67"/>
      <c r="C58" s="36" t="str">
        <f>IF(C49=0," ",ROUND(ROUND(C49,1)*100/ROUND(N48,1)-100,1))</f>
        <v> </v>
      </c>
      <c r="D58" s="36" t="str">
        <f aca="true" t="shared" si="15" ref="D58:N58">IF(D49=0," ",ROUND(ROUND(D49,1)*100/ROUND(C49,1)-100,1))</f>
        <v> </v>
      </c>
      <c r="E58" s="36" t="str">
        <f t="shared" si="15"/>
        <v> </v>
      </c>
      <c r="F58" s="36" t="str">
        <f t="shared" si="15"/>
        <v> </v>
      </c>
      <c r="G58" s="36" t="str">
        <f t="shared" si="15"/>
        <v> </v>
      </c>
      <c r="H58" s="36" t="str">
        <f t="shared" si="15"/>
        <v> </v>
      </c>
      <c r="I58" s="36" t="str">
        <f t="shared" si="15"/>
        <v> </v>
      </c>
      <c r="J58" s="36" t="str">
        <f t="shared" si="15"/>
        <v> </v>
      </c>
      <c r="K58" s="36" t="str">
        <f t="shared" si="15"/>
        <v> </v>
      </c>
      <c r="L58" s="36" t="str">
        <f t="shared" si="15"/>
        <v> </v>
      </c>
      <c r="M58" s="36" t="str">
        <f t="shared" si="15"/>
        <v> </v>
      </c>
      <c r="N58" s="36" t="str">
        <f t="shared" si="15"/>
        <v> </v>
      </c>
      <c r="O58" s="68"/>
    </row>
    <row r="59" s="28" customFormat="1" ht="12"/>
    <row r="60" spans="1:15" s="28" customFormat="1" ht="12">
      <c r="A60" s="47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2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2">
      <c r="A62" s="63">
        <v>2016</v>
      </c>
      <c r="B62" s="64"/>
      <c r="C62" s="36">
        <f aca="true" t="shared" si="16" ref="C62:O66">IF(C45=0," ",ROUND(ROUND(C45,1)*100/ROUND(C44,1)-100,1))</f>
        <v>-4.9</v>
      </c>
      <c r="D62" s="36">
        <f t="shared" si="16"/>
        <v>-7.9</v>
      </c>
      <c r="E62" s="36">
        <f t="shared" si="16"/>
        <v>-8.5</v>
      </c>
      <c r="F62" s="36">
        <f t="shared" si="16"/>
        <v>-8.4</v>
      </c>
      <c r="G62" s="36">
        <f t="shared" si="16"/>
        <v>-8.1</v>
      </c>
      <c r="H62" s="36">
        <f t="shared" si="16"/>
        <v>-6.2</v>
      </c>
      <c r="I62" s="36">
        <f t="shared" si="16"/>
        <v>-7</v>
      </c>
      <c r="J62" s="36">
        <f t="shared" si="16"/>
        <v>-6.1</v>
      </c>
      <c r="K62" s="36">
        <f t="shared" si="16"/>
        <v>-3.7</v>
      </c>
      <c r="L62" s="36">
        <f t="shared" si="16"/>
        <v>-1.7</v>
      </c>
      <c r="M62" s="36">
        <f t="shared" si="16"/>
        <v>-3</v>
      </c>
      <c r="N62" s="36">
        <f t="shared" si="16"/>
        <v>1.9</v>
      </c>
      <c r="O62" s="36">
        <f t="shared" si="16"/>
        <v>-5.4</v>
      </c>
    </row>
    <row r="63" spans="1:15" ht="12">
      <c r="A63" s="63">
        <v>2017</v>
      </c>
      <c r="B63" s="64"/>
      <c r="C63" s="36">
        <f t="shared" si="16"/>
        <v>4.5</v>
      </c>
      <c r="D63" s="36">
        <f t="shared" si="16"/>
        <v>6.2</v>
      </c>
      <c r="E63" s="36">
        <f t="shared" si="16"/>
        <v>5.2</v>
      </c>
      <c r="F63" s="36">
        <f t="shared" si="16"/>
        <v>4.9</v>
      </c>
      <c r="G63" s="36">
        <f t="shared" si="16"/>
        <v>2.4</v>
      </c>
      <c r="H63" s="36">
        <f t="shared" si="16"/>
        <v>0.2</v>
      </c>
      <c r="I63" s="36">
        <f t="shared" si="16"/>
        <v>1.1</v>
      </c>
      <c r="J63" s="36">
        <f t="shared" si="16"/>
        <v>2.4</v>
      </c>
      <c r="K63" s="36">
        <f t="shared" si="16"/>
        <v>2.6</v>
      </c>
      <c r="L63" s="36">
        <f t="shared" si="16"/>
        <v>1.2</v>
      </c>
      <c r="M63" s="36">
        <f t="shared" si="16"/>
        <v>3.7</v>
      </c>
      <c r="N63" s="36">
        <f t="shared" si="16"/>
        <v>1.3</v>
      </c>
      <c r="O63" s="36">
        <f t="shared" si="16"/>
        <v>3</v>
      </c>
    </row>
    <row r="64" spans="1:15" ht="12">
      <c r="A64" s="63">
        <v>2018</v>
      </c>
      <c r="B64" s="64"/>
      <c r="C64" s="36">
        <f t="shared" si="16"/>
        <v>0.9</v>
      </c>
      <c r="D64" s="36">
        <f t="shared" si="16"/>
        <v>0.3</v>
      </c>
      <c r="E64" s="36">
        <f t="shared" si="16"/>
        <v>0.1</v>
      </c>
      <c r="F64" s="36">
        <f t="shared" si="16"/>
        <v>1.6</v>
      </c>
      <c r="G64" s="36">
        <f t="shared" si="16"/>
        <v>4.5</v>
      </c>
      <c r="H64" s="36">
        <f t="shared" si="16"/>
        <v>6.2</v>
      </c>
      <c r="I64" s="36">
        <f t="shared" si="16"/>
        <v>6.5</v>
      </c>
      <c r="J64" s="36">
        <f t="shared" si="16"/>
        <v>7</v>
      </c>
      <c r="K64" s="36">
        <f t="shared" si="16"/>
        <v>8.8</v>
      </c>
      <c r="L64" s="36">
        <f t="shared" si="16"/>
        <v>10.2</v>
      </c>
      <c r="M64" s="36">
        <f t="shared" si="16"/>
        <v>10.7</v>
      </c>
      <c r="N64" s="36">
        <f t="shared" si="16"/>
        <v>7</v>
      </c>
      <c r="O64" s="36">
        <f t="shared" si="16"/>
        <v>5.3</v>
      </c>
    </row>
    <row r="65" spans="1:15" ht="12">
      <c r="A65" s="63">
        <v>2019</v>
      </c>
      <c r="B65" s="64"/>
      <c r="C65" s="36">
        <f t="shared" si="16"/>
        <v>4</v>
      </c>
      <c r="D65" s="36" t="str">
        <f t="shared" si="16"/>
        <v> </v>
      </c>
      <c r="E65" s="36" t="str">
        <f t="shared" si="16"/>
        <v> </v>
      </c>
      <c r="F65" s="36" t="str">
        <f t="shared" si="16"/>
        <v> </v>
      </c>
      <c r="G65" s="36" t="str">
        <f t="shared" si="16"/>
        <v> </v>
      </c>
      <c r="H65" s="36" t="str">
        <f t="shared" si="16"/>
        <v> </v>
      </c>
      <c r="I65" s="36" t="str">
        <f t="shared" si="16"/>
        <v> </v>
      </c>
      <c r="J65" s="36" t="str">
        <f t="shared" si="16"/>
        <v> </v>
      </c>
      <c r="K65" s="36" t="str">
        <f t="shared" si="16"/>
        <v> </v>
      </c>
      <c r="L65" s="36" t="str">
        <f t="shared" si="16"/>
        <v> </v>
      </c>
      <c r="M65" s="36" t="str">
        <f t="shared" si="16"/>
        <v> </v>
      </c>
      <c r="N65" s="36" t="str">
        <f t="shared" si="16"/>
        <v> </v>
      </c>
      <c r="O65" s="36" t="str">
        <f t="shared" si="16"/>
        <v> </v>
      </c>
    </row>
    <row r="66" spans="1:15" ht="12">
      <c r="A66" s="63"/>
      <c r="B66" s="67"/>
      <c r="C66" s="36" t="str">
        <f t="shared" si="16"/>
        <v> </v>
      </c>
      <c r="D66" s="36" t="str">
        <f t="shared" si="16"/>
        <v> </v>
      </c>
      <c r="E66" s="36" t="str">
        <f t="shared" si="16"/>
        <v> </v>
      </c>
      <c r="F66" s="36" t="str">
        <f t="shared" si="16"/>
        <v> </v>
      </c>
      <c r="G66" s="36" t="str">
        <f t="shared" si="16"/>
        <v> </v>
      </c>
      <c r="H66" s="36" t="str">
        <f t="shared" si="16"/>
        <v> </v>
      </c>
      <c r="I66" s="36" t="str">
        <f t="shared" si="16"/>
        <v> </v>
      </c>
      <c r="J66" s="36" t="str">
        <f t="shared" si="16"/>
        <v> </v>
      </c>
      <c r="K66" s="36" t="str">
        <f t="shared" si="16"/>
        <v> </v>
      </c>
      <c r="L66" s="36" t="str">
        <f t="shared" si="16"/>
        <v> </v>
      </c>
      <c r="M66" s="36" t="str">
        <f t="shared" si="16"/>
        <v> </v>
      </c>
      <c r="N66" s="36" t="str">
        <f t="shared" si="16"/>
        <v> </v>
      </c>
      <c r="O66" s="36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René Gruber</cp:lastModifiedBy>
  <cp:lastPrinted>2019-03-07T09:55:17Z</cp:lastPrinted>
  <dcterms:created xsi:type="dcterms:W3CDTF">2012-08-24T07:40:23Z</dcterms:created>
  <dcterms:modified xsi:type="dcterms:W3CDTF">2019-03-11T07:16:33Z</dcterms:modified>
  <cp:category/>
  <cp:version/>
  <cp:contentType/>
  <cp:contentStatus/>
</cp:coreProperties>
</file>