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185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10'!$A$1:$O$57</definedName>
    <definedName name="_xlnm.Print_Area" localSheetId="6">'Seite 11'!$A$1:$O$57</definedName>
    <definedName name="_xlnm.Print_Area" localSheetId="7">'Seite 12'!$A$1:$G$67</definedName>
    <definedName name="_xlnm.Print_Area" localSheetId="8">'Seite 13'!$A$1:$G$56</definedName>
    <definedName name="_xlnm.Print_Area" localSheetId="0">'Seite 5'!$A$1:$O$33</definedName>
    <definedName name="_xlnm.Print_Area" localSheetId="1">'Seite 6'!$A$1:$O$57</definedName>
    <definedName name="_xlnm.Print_Area" localSheetId="2">'Seite 7'!$A$1:$O$57</definedName>
    <definedName name="_xlnm.Print_Area" localSheetId="3">'Seite 8'!$A$1:$O$57</definedName>
    <definedName name="_xlnm.Print_Area" localSheetId="4">'Seite 9'!$A$1:$O$57</definedName>
  </definedNames>
  <calcPr fullCalcOnLoad="1"/>
</workbook>
</file>

<file path=xl/sharedStrings.xml><?xml version="1.0" encoding="utf-8"?>
<sst xmlns="http://schemas.openxmlformats.org/spreadsheetml/2006/main" count="316" uniqueCount="74">
  <si>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</si>
  <si>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</si>
  <si>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</si>
  <si>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</si>
  <si>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</si>
  <si>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</si>
  <si>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</si>
  <si>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</si>
  <si>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</si>
  <si>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</si>
  <si>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</si>
  <si>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</si>
  <si>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</si>
  <si>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</si>
  <si>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</si>
  <si>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</si>
  <si>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</si>
  <si>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</si>
  <si>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</si>
  <si>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</si>
  <si>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</si>
  <si>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</si>
  <si>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</si>
  <si>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</si>
  <si>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</si>
  <si>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</si>
  <si>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</si>
  <si>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</si>
  <si>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</si>
  <si>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</si>
  <si>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</si>
  <si>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</si>
  <si>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</si>
  <si>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</si>
  <si>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</si>
  <si>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</si>
  <si>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</si>
  <si>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</si>
  <si>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</si>
  <si>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</si>
  <si>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</si>
  <si>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</si>
  <si>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</si>
  <si>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</si>
  <si>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</si>
  <si>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</si>
  <si>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</si>
  <si>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</si>
  <si>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</si>
  <si>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</si>
  <si>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</si>
  <si>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</si>
  <si>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</si>
  <si>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</si>
  <si>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</si>
  <si>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</si>
  <si>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</si>
  <si>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/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</si>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</sst>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38" sqref="A38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2016</v>
      </c>
      <c r="B17" s="100"/>
      <c r="C17" s="14">
        <v>99</v>
      </c>
      <c r="D17" s="15">
        <v>99.3</v>
      </c>
      <c r="E17" s="15">
        <v>100</v>
      </c>
      <c r="F17" s="15">
        <v>100.1</v>
      </c>
      <c r="G17" s="27">
        <v>100.6</v>
      </c>
      <c r="H17" s="27">
        <v>100.7</v>
      </c>
      <c r="I17" s="15">
        <v>101.1</v>
      </c>
      <c r="J17" s="15">
        <v>101</v>
      </c>
      <c r="K17" s="15">
        <v>101</v>
      </c>
      <c r="L17" s="15">
        <v>101.2</v>
      </c>
      <c r="M17" s="15">
        <v>100.5</v>
      </c>
      <c r="N17" s="15">
        <v>101.2</v>
      </c>
      <c r="O17" s="43">
        <v>100.5</v>
      </c>
      <c r="Q17" s="95"/>
    </row>
    <row r="18" spans="1:17" ht="12" customHeight="1">
      <c r="A18" s="69">
        <v>2017</v>
      </c>
      <c r="B18" s="69"/>
      <c r="C18" s="14">
        <v>100.6</v>
      </c>
      <c r="D18" s="15">
        <v>101.2</v>
      </c>
      <c r="E18" s="15">
        <v>101.4</v>
      </c>
      <c r="F18" s="15">
        <v>101.8</v>
      </c>
      <c r="G18" s="27">
        <v>101.8</v>
      </c>
      <c r="H18" s="27">
        <v>102.1</v>
      </c>
      <c r="I18" s="15">
        <v>102.5</v>
      </c>
      <c r="J18" s="15">
        <v>102.6</v>
      </c>
      <c r="K18" s="15">
        <v>102.7</v>
      </c>
      <c r="L18" s="15">
        <v>102.5</v>
      </c>
      <c r="M18" s="15">
        <v>102.1</v>
      </c>
      <c r="N18" s="15">
        <v>102.6</v>
      </c>
      <c r="O18" s="43">
        <v>102</v>
      </c>
      <c r="Q18" s="95"/>
    </row>
    <row r="19" spans="1:17" ht="12" customHeight="1">
      <c r="A19" s="69">
        <v>2018</v>
      </c>
      <c r="B19" s="69"/>
      <c r="C19" s="14">
        <v>102</v>
      </c>
      <c r="D19" s="15">
        <v>102.3</v>
      </c>
      <c r="E19" s="15">
        <v>102.9</v>
      </c>
      <c r="F19" s="15">
        <v>103.1</v>
      </c>
      <c r="G19" s="27">
        <v>103.9</v>
      </c>
      <c r="H19" s="27">
        <v>104</v>
      </c>
      <c r="I19" s="15">
        <v>104.4</v>
      </c>
      <c r="J19" s="15">
        <v>104.5</v>
      </c>
      <c r="K19" s="15">
        <v>104.7</v>
      </c>
      <c r="L19" s="15">
        <v>104.9</v>
      </c>
      <c r="M19" s="15">
        <v>104.2</v>
      </c>
      <c r="N19" s="15">
        <v>104.2</v>
      </c>
      <c r="O19" s="43">
        <v>103.8</v>
      </c>
      <c r="Q19" s="95"/>
    </row>
    <row r="20" spans="1:15" ht="12" customHeight="1">
      <c r="A20" s="69">
        <v>2019</v>
      </c>
      <c r="B20" s="69"/>
      <c r="C20" s="14">
        <v>103.4</v>
      </c>
      <c r="D20" s="15"/>
      <c r="E20" s="15"/>
      <c r="F20" s="15"/>
      <c r="G20" s="27"/>
      <c r="H20" s="27"/>
      <c r="I20" s="15"/>
      <c r="J20" s="15"/>
      <c r="K20" s="15"/>
      <c r="L20" s="15"/>
      <c r="M20" s="15"/>
      <c r="N20" s="15"/>
      <c r="O20" s="43"/>
    </row>
    <row r="21" spans="1:15" ht="4.5" customHeight="1">
      <c r="A21" s="69"/>
      <c r="B21" s="69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12.75">
      <c r="A22" s="52" t="s">
        <v>24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ht="4.5" customHeight="1"/>
    <row r="24" spans="1:15" ht="12" customHeight="1">
      <c r="A24" s="69">
        <v>2017</v>
      </c>
      <c r="B24" s="69"/>
      <c r="C24" s="79">
        <v>1.6</v>
      </c>
      <c r="D24" s="80">
        <v>1.9</v>
      </c>
      <c r="E24" s="80">
        <v>1.4</v>
      </c>
      <c r="F24" s="80">
        <v>1.7</v>
      </c>
      <c r="G24" s="80">
        <v>1.2</v>
      </c>
      <c r="H24" s="80">
        <v>1.4</v>
      </c>
      <c r="I24" s="80">
        <v>1.4</v>
      </c>
      <c r="J24" s="80">
        <v>1.6</v>
      </c>
      <c r="K24" s="80">
        <v>1.7</v>
      </c>
      <c r="L24" s="80">
        <v>1.3</v>
      </c>
      <c r="M24" s="80">
        <v>1.6</v>
      </c>
      <c r="N24" s="80">
        <v>1.4</v>
      </c>
      <c r="O24" s="80">
        <v>1.5</v>
      </c>
    </row>
    <row r="25" spans="1:15" ht="12" customHeight="1">
      <c r="A25" s="69">
        <v>2018</v>
      </c>
      <c r="B25" s="69"/>
      <c r="C25" s="79">
        <v>1.4</v>
      </c>
      <c r="D25" s="80">
        <v>1.1</v>
      </c>
      <c r="E25" s="80">
        <v>1.5</v>
      </c>
      <c r="F25" s="80">
        <v>1.3</v>
      </c>
      <c r="G25" s="80">
        <v>2.1</v>
      </c>
      <c r="H25" s="80">
        <v>1.9</v>
      </c>
      <c r="I25" s="80">
        <v>1.9</v>
      </c>
      <c r="J25" s="80">
        <v>1.9</v>
      </c>
      <c r="K25" s="80">
        <v>1.9</v>
      </c>
      <c r="L25" s="80">
        <v>2.3</v>
      </c>
      <c r="M25" s="80">
        <v>2.1</v>
      </c>
      <c r="N25" s="80">
        <v>1.6</v>
      </c>
      <c r="O25" s="80">
        <v>1.8</v>
      </c>
    </row>
    <row r="26" spans="1:15" ht="12" customHeight="1">
      <c r="A26" s="69">
        <v>2019</v>
      </c>
      <c r="B26" s="69"/>
      <c r="C26" s="79">
        <v>1.4</v>
      </c>
      <c r="D26" s="80" t="s">
        <v>57</v>
      </c>
      <c r="E26" s="80" t="s">
        <v>57</v>
      </c>
      <c r="F26" s="80" t="s">
        <v>57</v>
      </c>
      <c r="G26" s="80" t="s">
        <v>57</v>
      </c>
      <c r="H26" s="80" t="s">
        <v>57</v>
      </c>
      <c r="I26" s="80" t="s">
        <v>57</v>
      </c>
      <c r="J26" s="80" t="s">
        <v>57</v>
      </c>
      <c r="K26" s="80" t="s">
        <v>57</v>
      </c>
      <c r="L26" s="80" t="s">
        <v>57</v>
      </c>
      <c r="M26" s="80" t="s">
        <v>57</v>
      </c>
      <c r="N26" s="80" t="s">
        <v>57</v>
      </c>
      <c r="O26" s="80" t="s">
        <v>57</v>
      </c>
    </row>
    <row r="27" spans="1:15" ht="4.5" customHeight="1">
      <c r="A27" s="69"/>
      <c r="B27" s="6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2.75">
      <c r="A28" s="52" t="s">
        <v>25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ht="4.5" customHeight="1"/>
    <row r="30" spans="1:15" ht="12" customHeight="1">
      <c r="A30" s="69">
        <v>2016</v>
      </c>
      <c r="B30" s="100"/>
      <c r="C30" s="101">
        <v>-0.7</v>
      </c>
      <c r="D30" s="80">
        <v>0.3</v>
      </c>
      <c r="E30" s="80">
        <v>0.7</v>
      </c>
      <c r="F30" s="80">
        <v>0.1</v>
      </c>
      <c r="G30" s="80">
        <v>0.5</v>
      </c>
      <c r="H30" s="80">
        <v>0.1</v>
      </c>
      <c r="I30" s="80">
        <v>0.4</v>
      </c>
      <c r="J30" s="80">
        <v>-0.1</v>
      </c>
      <c r="K30" s="80">
        <v>0</v>
      </c>
      <c r="L30" s="80">
        <v>0.2</v>
      </c>
      <c r="M30" s="80">
        <v>-0.7</v>
      </c>
      <c r="N30" s="80">
        <v>0.7</v>
      </c>
      <c r="O30" s="81" t="s">
        <v>13</v>
      </c>
    </row>
    <row r="31" spans="1:15" ht="12" customHeight="1">
      <c r="A31" s="69">
        <v>2017</v>
      </c>
      <c r="B31" s="69"/>
      <c r="C31" s="79">
        <v>-0.6</v>
      </c>
      <c r="D31" s="80">
        <v>0.6</v>
      </c>
      <c r="E31" s="80">
        <v>0.2</v>
      </c>
      <c r="F31" s="80">
        <v>0.4</v>
      </c>
      <c r="G31" s="80">
        <v>0</v>
      </c>
      <c r="H31" s="80">
        <v>0.3</v>
      </c>
      <c r="I31" s="80">
        <v>0.4</v>
      </c>
      <c r="J31" s="80">
        <v>0.1</v>
      </c>
      <c r="K31" s="80">
        <v>0.1</v>
      </c>
      <c r="L31" s="80">
        <v>-0.2</v>
      </c>
      <c r="M31" s="80">
        <v>-0.4</v>
      </c>
      <c r="N31" s="80">
        <v>0.5</v>
      </c>
      <c r="O31" s="81" t="s">
        <v>13</v>
      </c>
    </row>
    <row r="32" spans="1:15" ht="12" customHeight="1">
      <c r="A32" s="69">
        <v>2018</v>
      </c>
      <c r="B32" s="69"/>
      <c r="C32" s="79">
        <v>-0.6</v>
      </c>
      <c r="D32" s="80">
        <v>0.3</v>
      </c>
      <c r="E32" s="80">
        <v>0.6</v>
      </c>
      <c r="F32" s="80">
        <v>0.2</v>
      </c>
      <c r="G32" s="80">
        <v>0.8</v>
      </c>
      <c r="H32" s="80">
        <v>0.1</v>
      </c>
      <c r="I32" s="80">
        <v>0.4</v>
      </c>
      <c r="J32" s="80">
        <v>0.1</v>
      </c>
      <c r="K32" s="80">
        <v>0.2</v>
      </c>
      <c r="L32" s="80">
        <v>0.2</v>
      </c>
      <c r="M32" s="80">
        <v>-0.7</v>
      </c>
      <c r="N32" s="80">
        <v>0</v>
      </c>
      <c r="O32" s="81" t="s">
        <v>13</v>
      </c>
    </row>
    <row r="33" spans="1:15" ht="12" customHeight="1">
      <c r="A33" s="69">
        <v>2019</v>
      </c>
      <c r="B33" s="69"/>
      <c r="C33" s="79">
        <v>-0.8</v>
      </c>
      <c r="D33" s="80" t="s">
        <v>57</v>
      </c>
      <c r="E33" s="80" t="s">
        <v>57</v>
      </c>
      <c r="F33" s="80" t="s">
        <v>57</v>
      </c>
      <c r="G33" s="80" t="s">
        <v>57</v>
      </c>
      <c r="H33" s="80" t="s">
        <v>57</v>
      </c>
      <c r="I33" s="80" t="s">
        <v>57</v>
      </c>
      <c r="J33" s="80" t="s">
        <v>57</v>
      </c>
      <c r="K33" s="80" t="s">
        <v>57</v>
      </c>
      <c r="L33" s="80" t="s">
        <v>57</v>
      </c>
      <c r="M33" s="80" t="s">
        <v>57</v>
      </c>
      <c r="N33" s="80" t="s">
        <v>57</v>
      </c>
      <c r="O33" s="81"/>
    </row>
    <row r="34" spans="1:15" ht="6.75" customHeight="1">
      <c r="A34" s="6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17" ht="12" customHeight="1">
      <c r="A18" s="69">
        <v>2016</v>
      </c>
      <c r="B18" s="69"/>
      <c r="C18" s="74">
        <v>100</v>
      </c>
      <c r="D18" s="75">
        <v>100.7</v>
      </c>
      <c r="E18" s="75">
        <v>101.1</v>
      </c>
      <c r="F18" s="75">
        <v>101.4</v>
      </c>
      <c r="G18" s="75">
        <v>100.7</v>
      </c>
      <c r="H18" s="75">
        <v>100.3</v>
      </c>
      <c r="I18" s="75">
        <v>100.7</v>
      </c>
      <c r="J18" s="75">
        <v>100.2</v>
      </c>
      <c r="K18" s="75">
        <v>100.4</v>
      </c>
      <c r="L18" s="75">
        <v>100.4</v>
      </c>
      <c r="M18" s="75">
        <v>101.5</v>
      </c>
      <c r="N18" s="75">
        <v>102.3</v>
      </c>
      <c r="O18" s="75">
        <v>100.8</v>
      </c>
      <c r="Q18" s="95"/>
    </row>
    <row r="19" spans="1:17" ht="12" customHeight="1">
      <c r="A19" s="69">
        <v>2017</v>
      </c>
      <c r="B19" s="69"/>
      <c r="C19" s="74">
        <v>103.2</v>
      </c>
      <c r="D19" s="75">
        <v>105.2</v>
      </c>
      <c r="E19" s="75">
        <v>103.4</v>
      </c>
      <c r="F19" s="75">
        <v>102.9</v>
      </c>
      <c r="G19" s="75">
        <v>102.9</v>
      </c>
      <c r="H19" s="75">
        <v>102.7</v>
      </c>
      <c r="I19" s="75">
        <v>103</v>
      </c>
      <c r="J19" s="75">
        <v>102.9</v>
      </c>
      <c r="K19" s="75">
        <v>103.4</v>
      </c>
      <c r="L19" s="75">
        <v>104.2</v>
      </c>
      <c r="M19" s="75">
        <v>104.3</v>
      </c>
      <c r="N19" s="75">
        <v>105</v>
      </c>
      <c r="O19" s="75">
        <v>103.6</v>
      </c>
      <c r="Q19" s="95"/>
    </row>
    <row r="20" spans="1:17" ht="12" customHeight="1">
      <c r="A20" s="69">
        <v>2018</v>
      </c>
      <c r="B20" s="69"/>
      <c r="C20" s="74">
        <v>105.9</v>
      </c>
      <c r="D20" s="75">
        <v>105.8</v>
      </c>
      <c r="E20" s="75">
        <v>106.1</v>
      </c>
      <c r="F20" s="75">
        <v>106.1</v>
      </c>
      <c r="G20" s="75">
        <v>106.2</v>
      </c>
      <c r="H20" s="75">
        <v>106.1</v>
      </c>
      <c r="I20" s="75">
        <v>105.6</v>
      </c>
      <c r="J20" s="75">
        <v>105.3</v>
      </c>
      <c r="K20" s="75">
        <v>106.3</v>
      </c>
      <c r="L20" s="75">
        <v>106.1</v>
      </c>
      <c r="M20" s="75">
        <v>105.9</v>
      </c>
      <c r="N20" s="75">
        <v>106.1</v>
      </c>
      <c r="O20" s="75">
        <v>106</v>
      </c>
      <c r="Q20" s="95"/>
    </row>
    <row r="21" spans="1:15" ht="12" customHeight="1">
      <c r="A21" s="69">
        <v>2019</v>
      </c>
      <c r="B21" s="69"/>
      <c r="C21" s="74">
        <v>106.6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4.5" customHeight="1">
      <c r="A22" s="69"/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ht="4.5" customHeight="1"/>
    <row r="25" spans="1:15" ht="12" customHeight="1">
      <c r="A25" s="69">
        <v>2016</v>
      </c>
      <c r="B25" s="69"/>
      <c r="C25" s="79">
        <v>0.6</v>
      </c>
      <c r="D25" s="80">
        <v>0.5</v>
      </c>
      <c r="E25" s="80">
        <v>0.9</v>
      </c>
      <c r="F25" s="80">
        <v>0.5</v>
      </c>
      <c r="G25" s="80">
        <v>-0.1</v>
      </c>
      <c r="H25" s="80">
        <v>0.1</v>
      </c>
      <c r="I25" s="80">
        <v>1.2</v>
      </c>
      <c r="J25" s="80">
        <v>1</v>
      </c>
      <c r="K25" s="80">
        <v>0.7</v>
      </c>
      <c r="L25" s="80">
        <v>0.4</v>
      </c>
      <c r="M25" s="80">
        <v>1.4</v>
      </c>
      <c r="N25" s="80">
        <v>2.5</v>
      </c>
      <c r="O25" s="80">
        <v>0.8</v>
      </c>
    </row>
    <row r="26" spans="1:15" ht="12" customHeight="1">
      <c r="A26" s="69">
        <v>2017</v>
      </c>
      <c r="B26" s="69"/>
      <c r="C26" s="79">
        <f>IF(C19=0,"",ROUND(SUM(C19/C18)*100-100,1))</f>
        <v>3.2</v>
      </c>
      <c r="D26" s="80">
        <f aca="true" t="shared" si="0" ref="D26:N26">IF(D19=0,"",ROUND(SUM(D19/D18)*100-100,1))</f>
        <v>4.5</v>
      </c>
      <c r="E26" s="80">
        <f t="shared" si="0"/>
        <v>2.3</v>
      </c>
      <c r="F26" s="80">
        <f t="shared" si="0"/>
        <v>1.5</v>
      </c>
      <c r="G26" s="80">
        <f t="shared" si="0"/>
        <v>2.2</v>
      </c>
      <c r="H26" s="80">
        <f t="shared" si="0"/>
        <v>2.4</v>
      </c>
      <c r="I26" s="80">
        <f t="shared" si="0"/>
        <v>2.3</v>
      </c>
      <c r="J26" s="80">
        <f t="shared" si="0"/>
        <v>2.7</v>
      </c>
      <c r="K26" s="80">
        <f t="shared" si="0"/>
        <v>3</v>
      </c>
      <c r="L26" s="80">
        <f t="shared" si="0"/>
        <v>3.8</v>
      </c>
      <c r="M26" s="80">
        <f t="shared" si="0"/>
        <v>2.8</v>
      </c>
      <c r="N26" s="80">
        <f t="shared" si="0"/>
        <v>2.6</v>
      </c>
      <c r="O26" s="80">
        <f>IF(O19=0,"",ROUND(SUM(O19/O18)*100-100,1))</f>
        <v>2.8</v>
      </c>
    </row>
    <row r="27" spans="1:15" ht="12" customHeight="1">
      <c r="A27" s="69">
        <v>2018</v>
      </c>
      <c r="B27" s="69"/>
      <c r="C27" s="79">
        <f>IF(C20=0,"",ROUND(SUM(C20/C19)*100-100,1))</f>
        <v>2.6</v>
      </c>
      <c r="D27" s="80">
        <f aca="true" t="shared" si="1" ref="D27:O27">IF(D20=0,"",ROUND(SUM(D20/D19)*100-100,1))</f>
        <v>0.6</v>
      </c>
      <c r="E27" s="80">
        <f t="shared" si="1"/>
        <v>2.6</v>
      </c>
      <c r="F27" s="80">
        <f t="shared" si="1"/>
        <v>3.1</v>
      </c>
      <c r="G27" s="80">
        <f t="shared" si="1"/>
        <v>3.2</v>
      </c>
      <c r="H27" s="80">
        <f t="shared" si="1"/>
        <v>3.3</v>
      </c>
      <c r="I27" s="80">
        <f t="shared" si="1"/>
        <v>2.5</v>
      </c>
      <c r="J27" s="80">
        <f t="shared" si="1"/>
        <v>2.3</v>
      </c>
      <c r="K27" s="80">
        <f t="shared" si="1"/>
        <v>2.8</v>
      </c>
      <c r="L27" s="80">
        <f t="shared" si="1"/>
        <v>1.8</v>
      </c>
      <c r="M27" s="80">
        <f t="shared" si="1"/>
        <v>1.5</v>
      </c>
      <c r="N27" s="80">
        <f t="shared" si="1"/>
        <v>1</v>
      </c>
      <c r="O27" s="80">
        <f t="shared" si="1"/>
        <v>2.3</v>
      </c>
    </row>
    <row r="28" spans="1:15" ht="12" customHeight="1">
      <c r="A28" s="69">
        <v>2019</v>
      </c>
      <c r="B28" s="69"/>
      <c r="C28" s="79">
        <f>IF(C21=0,"",ROUND(SUM(C21/C20)*100-100,1))</f>
        <v>0.7</v>
      </c>
      <c r="D28" s="80">
        <f aca="true" t="shared" si="2" ref="D28:O28">IF(D21=0,"",ROUND(SUM(D21/D20)*100-100,1))</f>
      </c>
      <c r="E28" s="80">
        <f t="shared" si="2"/>
      </c>
      <c r="F28" s="80">
        <f t="shared" si="2"/>
      </c>
      <c r="G28" s="80">
        <f t="shared" si="2"/>
      </c>
      <c r="H28" s="80">
        <f t="shared" si="2"/>
      </c>
      <c r="I28" s="80">
        <f t="shared" si="2"/>
      </c>
      <c r="J28" s="80">
        <f t="shared" si="2"/>
      </c>
      <c r="K28" s="80">
        <f t="shared" si="2"/>
      </c>
      <c r="L28" s="80">
        <f t="shared" si="2"/>
      </c>
      <c r="M28" s="80">
        <f t="shared" si="2"/>
      </c>
      <c r="N28" s="80">
        <f t="shared" si="2"/>
      </c>
      <c r="O28" s="80">
        <f t="shared" si="2"/>
      </c>
    </row>
    <row r="29" spans="1:15" ht="4.5" customHeight="1">
      <c r="A29" s="69"/>
      <c r="B29" s="6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ht="4.5" customHeight="1"/>
    <row r="32" spans="1:15" ht="12" customHeight="1">
      <c r="A32" s="69">
        <v>2016</v>
      </c>
      <c r="B32" s="69"/>
      <c r="C32" s="97" t="s">
        <v>49</v>
      </c>
      <c r="D32" s="80">
        <f>IF(D18=0,"",ROUND(SUM(D18/C18)*100-100,1))</f>
        <v>0.7</v>
      </c>
      <c r="E32" s="80">
        <f aca="true" t="shared" si="3" ref="E32:N32">IF(E18=0,"",ROUND(SUM(E18/D18)*100-100,1))</f>
        <v>0.4</v>
      </c>
      <c r="F32" s="80">
        <f t="shared" si="3"/>
        <v>0.3</v>
      </c>
      <c r="G32" s="80">
        <f t="shared" si="3"/>
        <v>-0.7</v>
      </c>
      <c r="H32" s="80">
        <f t="shared" si="3"/>
        <v>-0.4</v>
      </c>
      <c r="I32" s="80">
        <f t="shared" si="3"/>
        <v>0.4</v>
      </c>
      <c r="J32" s="80">
        <f t="shared" si="3"/>
        <v>-0.5</v>
      </c>
      <c r="K32" s="80">
        <f t="shared" si="3"/>
        <v>0.2</v>
      </c>
      <c r="L32" s="80">
        <f t="shared" si="3"/>
        <v>0</v>
      </c>
      <c r="M32" s="80">
        <f t="shared" si="3"/>
        <v>1.1</v>
      </c>
      <c r="N32" s="80">
        <f t="shared" si="3"/>
        <v>0.8</v>
      </c>
      <c r="O32" s="81" t="s">
        <v>13</v>
      </c>
    </row>
    <row r="33" spans="1:15" ht="12" customHeight="1">
      <c r="A33" s="69">
        <v>2017</v>
      </c>
      <c r="B33" s="69"/>
      <c r="C33" s="79">
        <f>IF(C19=0,"",ROUND(SUM(C19/N18)*100-100,1))</f>
        <v>0.9</v>
      </c>
      <c r="D33" s="80">
        <f>IF(D19=0,"",ROUND(SUM(D19/C19)*100-100,1))</f>
        <v>1.9</v>
      </c>
      <c r="E33" s="80">
        <f aca="true" t="shared" si="4" ref="E33:N33">IF(E19=0,"",ROUND(SUM(E19/D19)*100-100,1))</f>
        <v>-1.7</v>
      </c>
      <c r="F33" s="80">
        <f t="shared" si="4"/>
        <v>-0.5</v>
      </c>
      <c r="G33" s="80">
        <f t="shared" si="4"/>
        <v>0</v>
      </c>
      <c r="H33" s="80">
        <f t="shared" si="4"/>
        <v>-0.2</v>
      </c>
      <c r="I33" s="80">
        <f t="shared" si="4"/>
        <v>0.3</v>
      </c>
      <c r="J33" s="80">
        <f t="shared" si="4"/>
        <v>-0.1</v>
      </c>
      <c r="K33" s="80">
        <f t="shared" si="4"/>
        <v>0.5</v>
      </c>
      <c r="L33" s="80">
        <f t="shared" si="4"/>
        <v>0.8</v>
      </c>
      <c r="M33" s="80">
        <f t="shared" si="4"/>
        <v>0.1</v>
      </c>
      <c r="N33" s="80">
        <f t="shared" si="4"/>
        <v>0.7</v>
      </c>
      <c r="O33" s="81" t="s">
        <v>13</v>
      </c>
    </row>
    <row r="34" spans="1:15" ht="12" customHeight="1">
      <c r="A34" s="69">
        <v>2018</v>
      </c>
      <c r="B34" s="69"/>
      <c r="C34" s="79">
        <f>IF(C20=0,"",ROUND(SUM(C20/N19)*100-100,1))</f>
        <v>0.9</v>
      </c>
      <c r="D34" s="80">
        <f>IF(D20=0,"",ROUND(SUM(D20/C20)*100-100,1))</f>
        <v>-0.1</v>
      </c>
      <c r="E34" s="80">
        <f aca="true" t="shared" si="5" ref="E34:N34">IF(E20=0,"",ROUND(SUM(E20/D20)*100-100,1))</f>
        <v>0.3</v>
      </c>
      <c r="F34" s="80">
        <f t="shared" si="5"/>
        <v>0</v>
      </c>
      <c r="G34" s="80">
        <f t="shared" si="5"/>
        <v>0.1</v>
      </c>
      <c r="H34" s="80">
        <f t="shared" si="5"/>
        <v>-0.1</v>
      </c>
      <c r="I34" s="80">
        <f t="shared" si="5"/>
        <v>-0.5</v>
      </c>
      <c r="J34" s="80">
        <f t="shared" si="5"/>
        <v>-0.3</v>
      </c>
      <c r="K34" s="80">
        <f t="shared" si="5"/>
        <v>0.9</v>
      </c>
      <c r="L34" s="80">
        <f t="shared" si="5"/>
        <v>-0.2</v>
      </c>
      <c r="M34" s="80">
        <f t="shared" si="5"/>
        <v>-0.2</v>
      </c>
      <c r="N34" s="80">
        <f t="shared" si="5"/>
        <v>0.2</v>
      </c>
      <c r="O34" s="81" t="s">
        <v>13</v>
      </c>
    </row>
    <row r="35" spans="1:15" ht="12" customHeight="1">
      <c r="A35" s="69">
        <v>2019</v>
      </c>
      <c r="B35" s="69"/>
      <c r="C35" s="79">
        <f>IF(C21=0,"",ROUND(SUM(C21/N20)*100-100,1))</f>
        <v>0.5</v>
      </c>
      <c r="D35" s="80">
        <f>IF(D21=0,"",ROUND(SUM(D21/C21)*100-100,1))</f>
      </c>
      <c r="E35" s="80">
        <f aca="true" t="shared" si="6" ref="E35:N35">IF(E21=0,"",ROUND(SUM(E21/D21)*100-100,1))</f>
      </c>
      <c r="F35" s="80">
        <f t="shared" si="6"/>
      </c>
      <c r="G35" s="80">
        <f t="shared" si="6"/>
      </c>
      <c r="H35" s="80">
        <f t="shared" si="6"/>
      </c>
      <c r="I35" s="80">
        <f t="shared" si="6"/>
      </c>
      <c r="J35" s="80">
        <f t="shared" si="6"/>
      </c>
      <c r="K35" s="80">
        <f t="shared" si="6"/>
      </c>
      <c r="L35" s="80">
        <f t="shared" si="6"/>
      </c>
      <c r="M35" s="80">
        <f t="shared" si="6"/>
      </c>
      <c r="N35" s="80">
        <f t="shared" si="6"/>
      </c>
      <c r="O35" s="81"/>
    </row>
    <row r="36" spans="1:15" ht="6.75" customHeight="1">
      <c r="A36" s="6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1"/>
    </row>
    <row r="37" spans="3:31" s="47" customFormat="1" ht="12.75">
      <c r="C37" s="73" t="s">
        <v>48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R37" s="48"/>
      <c r="S37" s="48"/>
      <c r="T37" s="48"/>
      <c r="U37" s="48"/>
      <c r="V37" s="48"/>
      <c r="W37" s="48"/>
      <c r="X37" s="48"/>
      <c r="Y37" s="48"/>
      <c r="Z37" s="48"/>
      <c r="AA37" s="82"/>
      <c r="AB37" s="82"/>
      <c r="AC37" s="82"/>
      <c r="AD37" s="82"/>
      <c r="AE37" s="82"/>
    </row>
    <row r="38" spans="1:31" s="93" customFormat="1" ht="12.75">
      <c r="A38" s="34"/>
      <c r="B38" s="34"/>
      <c r="C38" s="52" t="s">
        <v>61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R38" s="48"/>
      <c r="S38" s="48"/>
      <c r="T38" s="48"/>
      <c r="U38" s="48"/>
      <c r="V38" s="48"/>
      <c r="W38" s="48"/>
      <c r="X38" s="48"/>
      <c r="Y38" s="48"/>
      <c r="Z38" s="48"/>
      <c r="AA38" s="82"/>
      <c r="AB38" s="82"/>
      <c r="AC38" s="82"/>
      <c r="AD38" s="82"/>
      <c r="AE38" s="82"/>
    </row>
    <row r="39" spans="3:31" s="53" customFormat="1" ht="6.75" customHeight="1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R39" s="54"/>
      <c r="S39" s="54"/>
      <c r="T39" s="54"/>
      <c r="U39" s="54"/>
      <c r="V39" s="54"/>
      <c r="W39" s="54"/>
      <c r="X39" s="54"/>
      <c r="Y39" s="54"/>
      <c r="Z39" s="54"/>
      <c r="AA39" s="84"/>
      <c r="AB39" s="84"/>
      <c r="AC39" s="84"/>
      <c r="AD39" s="84"/>
      <c r="AE39" s="84"/>
    </row>
    <row r="40" spans="1:17" ht="12" customHeight="1">
      <c r="A40" s="69">
        <v>2016</v>
      </c>
      <c r="B40" s="69"/>
      <c r="C40" s="74">
        <v>101.1</v>
      </c>
      <c r="D40" s="94">
        <v>100.9</v>
      </c>
      <c r="E40" s="75">
        <v>101.1</v>
      </c>
      <c r="F40" s="75">
        <v>101.9</v>
      </c>
      <c r="G40" s="75">
        <v>102.3</v>
      </c>
      <c r="H40" s="75">
        <v>102.6</v>
      </c>
      <c r="I40" s="75">
        <v>102.6</v>
      </c>
      <c r="J40" s="75">
        <v>102.7</v>
      </c>
      <c r="K40" s="75">
        <v>103</v>
      </c>
      <c r="L40" s="75">
        <v>102.9</v>
      </c>
      <c r="M40" s="75">
        <v>102.9</v>
      </c>
      <c r="N40" s="75">
        <v>102.9</v>
      </c>
      <c r="O40" s="75">
        <v>102.2</v>
      </c>
      <c r="Q40" s="95"/>
    </row>
    <row r="41" spans="1:17" ht="12" customHeight="1">
      <c r="A41" s="69">
        <v>2017</v>
      </c>
      <c r="B41" s="69"/>
      <c r="C41" s="74">
        <v>103</v>
      </c>
      <c r="D41" s="94">
        <v>103.1</v>
      </c>
      <c r="E41" s="75">
        <v>103.1</v>
      </c>
      <c r="F41" s="75">
        <v>104</v>
      </c>
      <c r="G41" s="75">
        <v>104.5</v>
      </c>
      <c r="H41" s="75">
        <v>105.1</v>
      </c>
      <c r="I41" s="75">
        <v>105.4</v>
      </c>
      <c r="J41" s="75">
        <v>105.5</v>
      </c>
      <c r="K41" s="75">
        <v>105.5</v>
      </c>
      <c r="L41" s="75">
        <v>105.7</v>
      </c>
      <c r="M41" s="75">
        <v>105.8</v>
      </c>
      <c r="N41" s="75">
        <v>106</v>
      </c>
      <c r="O41" s="75">
        <v>104.7</v>
      </c>
      <c r="Q41" s="95"/>
    </row>
    <row r="42" spans="1:17" ht="12" customHeight="1">
      <c r="A42" s="69">
        <v>2018</v>
      </c>
      <c r="B42" s="69"/>
      <c r="C42" s="74">
        <v>106</v>
      </c>
      <c r="D42" s="94">
        <v>106.2</v>
      </c>
      <c r="E42" s="75">
        <v>106.5</v>
      </c>
      <c r="F42" s="75">
        <v>107.8</v>
      </c>
      <c r="G42" s="75">
        <v>108</v>
      </c>
      <c r="H42" s="75">
        <v>108.7</v>
      </c>
      <c r="I42" s="75">
        <v>108.8</v>
      </c>
      <c r="J42" s="75">
        <v>108.8</v>
      </c>
      <c r="K42" s="75">
        <v>108.7</v>
      </c>
      <c r="L42" s="75">
        <v>109.1</v>
      </c>
      <c r="M42" s="75">
        <v>108.9</v>
      </c>
      <c r="N42" s="75">
        <v>108.7</v>
      </c>
      <c r="O42" s="75">
        <v>108</v>
      </c>
      <c r="Q42" s="95"/>
    </row>
    <row r="43" spans="1:15" ht="12" customHeight="1">
      <c r="A43" s="69">
        <v>2019</v>
      </c>
      <c r="B43" s="69"/>
      <c r="C43" s="74">
        <v>108.9</v>
      </c>
      <c r="D43" s="9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4.5" customHeight="1">
      <c r="A44" s="69"/>
      <c r="B44" s="6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ht="4.5" customHeight="1"/>
    <row r="47" spans="1:15" ht="12" customHeight="1">
      <c r="A47" s="69">
        <v>2016</v>
      </c>
      <c r="B47" s="69"/>
      <c r="C47" s="79">
        <v>2.3</v>
      </c>
      <c r="D47" s="80">
        <v>2.1</v>
      </c>
      <c r="E47" s="80">
        <v>2</v>
      </c>
      <c r="F47" s="80">
        <v>2.5</v>
      </c>
      <c r="G47" s="80">
        <v>2.9</v>
      </c>
      <c r="H47" s="80">
        <v>2.7</v>
      </c>
      <c r="I47" s="80">
        <v>2.2</v>
      </c>
      <c r="J47" s="80">
        <v>2</v>
      </c>
      <c r="K47" s="80">
        <v>2.2</v>
      </c>
      <c r="L47" s="80">
        <v>2</v>
      </c>
      <c r="M47" s="80">
        <v>2</v>
      </c>
      <c r="N47" s="80">
        <v>2</v>
      </c>
      <c r="O47" s="80">
        <v>2.2</v>
      </c>
    </row>
    <row r="48" spans="1:15" ht="12" customHeight="1">
      <c r="A48" s="69">
        <v>2017</v>
      </c>
      <c r="B48" s="69"/>
      <c r="C48" s="79">
        <f aca="true" t="shared" si="7" ref="C48:D50">IF(C41=0,"",ROUND(SUM(C41/C40)*100-100,1))</f>
        <v>1.9</v>
      </c>
      <c r="D48" s="80">
        <f t="shared" si="7"/>
        <v>2.2</v>
      </c>
      <c r="E48" s="80">
        <f aca="true" t="shared" si="8" ref="E48:O48">IF(E41=0,"",ROUND(SUM(E41/E40)*100-100,1))</f>
        <v>2</v>
      </c>
      <c r="F48" s="80">
        <f t="shared" si="8"/>
        <v>2.1</v>
      </c>
      <c r="G48" s="80">
        <f t="shared" si="8"/>
        <v>2.2</v>
      </c>
      <c r="H48" s="80">
        <f t="shared" si="8"/>
        <v>2.4</v>
      </c>
      <c r="I48" s="80">
        <f t="shared" si="8"/>
        <v>2.7</v>
      </c>
      <c r="J48" s="80">
        <f t="shared" si="8"/>
        <v>2.7</v>
      </c>
      <c r="K48" s="80">
        <f t="shared" si="8"/>
        <v>2.4</v>
      </c>
      <c r="L48" s="80">
        <f t="shared" si="8"/>
        <v>2.7</v>
      </c>
      <c r="M48" s="80">
        <f t="shared" si="8"/>
        <v>2.8</v>
      </c>
      <c r="N48" s="80">
        <f t="shared" si="8"/>
        <v>3</v>
      </c>
      <c r="O48" s="80">
        <f t="shared" si="8"/>
        <v>2.4</v>
      </c>
    </row>
    <row r="49" spans="1:16" ht="12" customHeight="1">
      <c r="A49" s="69">
        <v>2018</v>
      </c>
      <c r="B49" s="69"/>
      <c r="C49" s="79">
        <f t="shared" si="7"/>
        <v>2.9</v>
      </c>
      <c r="D49" s="80">
        <f t="shared" si="7"/>
        <v>3</v>
      </c>
      <c r="E49" s="80">
        <f aca="true" t="shared" si="9" ref="E49:O49">IF(E42=0,"",ROUND(SUM(E42/E41)*100-100,1))</f>
        <v>3.3</v>
      </c>
      <c r="F49" s="80">
        <f t="shared" si="9"/>
        <v>3.7</v>
      </c>
      <c r="G49" s="80">
        <f t="shared" si="9"/>
        <v>3.3</v>
      </c>
      <c r="H49" s="80">
        <f t="shared" si="9"/>
        <v>3.4</v>
      </c>
      <c r="I49" s="80">
        <f t="shared" si="9"/>
        <v>3.2</v>
      </c>
      <c r="J49" s="80">
        <f t="shared" si="9"/>
        <v>3.1</v>
      </c>
      <c r="K49" s="80">
        <f t="shared" si="9"/>
        <v>3</v>
      </c>
      <c r="L49" s="80">
        <f t="shared" si="9"/>
        <v>3.2</v>
      </c>
      <c r="M49" s="80">
        <f t="shared" si="9"/>
        <v>2.9</v>
      </c>
      <c r="N49" s="80">
        <f t="shared" si="9"/>
        <v>2.5</v>
      </c>
      <c r="O49" s="80">
        <f t="shared" si="9"/>
        <v>3.2</v>
      </c>
      <c r="P49" s="80" t="e">
        <f>ROUND(SUM(P42/P41)*100-100,1)</f>
        <v>#DIV/0!</v>
      </c>
    </row>
    <row r="50" spans="1:15" ht="12" customHeight="1">
      <c r="A50" s="69">
        <v>2019</v>
      </c>
      <c r="B50" s="69"/>
      <c r="C50" s="79">
        <f t="shared" si="7"/>
        <v>2.7</v>
      </c>
      <c r="D50" s="80">
        <f t="shared" si="7"/>
      </c>
      <c r="E50" s="80">
        <f aca="true" t="shared" si="10" ref="E50:O50">IF(E43=0,"",ROUND(SUM(E43/E42)*100-100,1))</f>
      </c>
      <c r="F50" s="80">
        <f t="shared" si="10"/>
      </c>
      <c r="G50" s="80">
        <f t="shared" si="10"/>
      </c>
      <c r="H50" s="80">
        <f t="shared" si="10"/>
      </c>
      <c r="I50" s="80">
        <f t="shared" si="10"/>
      </c>
      <c r="J50" s="80">
        <f t="shared" si="10"/>
      </c>
      <c r="K50" s="80">
        <f t="shared" si="10"/>
      </c>
      <c r="L50" s="80">
        <f t="shared" si="10"/>
      </c>
      <c r="M50" s="80">
        <f t="shared" si="10"/>
      </c>
      <c r="N50" s="80">
        <f t="shared" si="10"/>
      </c>
      <c r="O50" s="80">
        <f t="shared" si="10"/>
      </c>
    </row>
    <row r="51" spans="1:15" ht="4.5" customHeight="1">
      <c r="A51" s="69"/>
      <c r="B51" s="6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ht="4.5" customHeight="1"/>
    <row r="54" spans="1:15" ht="12" customHeight="1">
      <c r="A54" s="69">
        <v>2016</v>
      </c>
      <c r="C54" s="97" t="s">
        <v>49</v>
      </c>
      <c r="D54" s="80">
        <f>IF(D40=0,"",ROUND(SUM(D40/C40)*100-100,1))</f>
        <v>-0.2</v>
      </c>
      <c r="E54" s="80">
        <f aca="true" t="shared" si="11" ref="E54:N54">IF(E40=0,"",ROUND(SUM(E40/D40)*100-100,1))</f>
        <v>0.2</v>
      </c>
      <c r="F54" s="80">
        <f t="shared" si="11"/>
        <v>0.8</v>
      </c>
      <c r="G54" s="80">
        <f t="shared" si="11"/>
        <v>0.4</v>
      </c>
      <c r="H54" s="80">
        <f t="shared" si="11"/>
        <v>0.3</v>
      </c>
      <c r="I54" s="80">
        <f t="shared" si="11"/>
        <v>0</v>
      </c>
      <c r="J54" s="80">
        <f t="shared" si="11"/>
        <v>0.1</v>
      </c>
      <c r="K54" s="80">
        <f t="shared" si="11"/>
        <v>0.3</v>
      </c>
      <c r="L54" s="80">
        <f t="shared" si="11"/>
        <v>-0.1</v>
      </c>
      <c r="M54" s="80">
        <f t="shared" si="11"/>
        <v>0</v>
      </c>
      <c r="N54" s="80">
        <f t="shared" si="11"/>
        <v>0</v>
      </c>
      <c r="O54" s="81" t="s">
        <v>13</v>
      </c>
    </row>
    <row r="55" spans="1:15" ht="12" customHeight="1">
      <c r="A55" s="69">
        <v>2017</v>
      </c>
      <c r="C55" s="79">
        <f>IF(C41=0,"",ROUND(SUM(C41/N40)*100-100,1))</f>
        <v>0.1</v>
      </c>
      <c r="D55" s="80">
        <f>IF(D41=0,"",ROUND(SUM(D41/C41)*100-100,1))</f>
        <v>0.1</v>
      </c>
      <c r="E55" s="80">
        <f aca="true" t="shared" si="12" ref="E55:N55">IF(E41=0,"",ROUND(SUM(E41/D41)*100-100,1))</f>
        <v>0</v>
      </c>
      <c r="F55" s="80">
        <f t="shared" si="12"/>
        <v>0.9</v>
      </c>
      <c r="G55" s="80">
        <f t="shared" si="12"/>
        <v>0.5</v>
      </c>
      <c r="H55" s="80">
        <f t="shared" si="12"/>
        <v>0.6</v>
      </c>
      <c r="I55" s="80">
        <f t="shared" si="12"/>
        <v>0.3</v>
      </c>
      <c r="J55" s="80">
        <f t="shared" si="12"/>
        <v>0.1</v>
      </c>
      <c r="K55" s="80">
        <f t="shared" si="12"/>
        <v>0</v>
      </c>
      <c r="L55" s="80">
        <f t="shared" si="12"/>
        <v>0.2</v>
      </c>
      <c r="M55" s="80">
        <f t="shared" si="12"/>
        <v>0.1</v>
      </c>
      <c r="N55" s="80">
        <f t="shared" si="12"/>
        <v>0.2</v>
      </c>
      <c r="O55" s="81" t="s">
        <v>13</v>
      </c>
    </row>
    <row r="56" spans="1:15" ht="12" customHeight="1">
      <c r="A56" s="69">
        <v>2018</v>
      </c>
      <c r="C56" s="79">
        <f>IF(C42=0,"",ROUND(SUM(C42/N41)*100-100,1))</f>
        <v>0</v>
      </c>
      <c r="D56" s="80">
        <f>IF(D42=0,"",ROUND(SUM(D42/C42)*100-100,1))</f>
        <v>0.2</v>
      </c>
      <c r="E56" s="80">
        <f aca="true" t="shared" si="13" ref="E56:N56">IF(E42=0,"",ROUND(SUM(E42/D42)*100-100,1))</f>
        <v>0.3</v>
      </c>
      <c r="F56" s="80">
        <f t="shared" si="13"/>
        <v>1.2</v>
      </c>
      <c r="G56" s="80">
        <f t="shared" si="13"/>
        <v>0.2</v>
      </c>
      <c r="H56" s="80">
        <f t="shared" si="13"/>
        <v>0.6</v>
      </c>
      <c r="I56" s="80">
        <f t="shared" si="13"/>
        <v>0.1</v>
      </c>
      <c r="J56" s="80">
        <f t="shared" si="13"/>
        <v>0</v>
      </c>
      <c r="K56" s="80">
        <f t="shared" si="13"/>
        <v>-0.1</v>
      </c>
      <c r="L56" s="80">
        <f t="shared" si="13"/>
        <v>0.4</v>
      </c>
      <c r="M56" s="80">
        <f t="shared" si="13"/>
        <v>-0.2</v>
      </c>
      <c r="N56" s="80">
        <f t="shared" si="13"/>
        <v>-0.2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0.2</v>
      </c>
      <c r="D57" s="80">
        <f>IF(D43=0,"",ROUND(SUM(D43/C43)*100-100,1))</f>
      </c>
      <c r="E57" s="80">
        <f aca="true" t="shared" si="14" ref="E57:N57">IF(E43=0,"",ROUND(SUM(E43/D43)*100-100,1))</f>
      </c>
      <c r="F57" s="80">
        <f t="shared" si="14"/>
      </c>
      <c r="G57" s="80">
        <f t="shared" si="14"/>
      </c>
      <c r="H57" s="80">
        <f t="shared" si="14"/>
      </c>
      <c r="I57" s="80">
        <f t="shared" si="14"/>
      </c>
      <c r="J57" s="80">
        <f t="shared" si="14"/>
      </c>
      <c r="K57" s="80">
        <f t="shared" si="14"/>
      </c>
      <c r="L57" s="80">
        <f t="shared" si="14"/>
      </c>
      <c r="M57" s="80">
        <f t="shared" si="14"/>
      </c>
      <c r="N57" s="80">
        <f t="shared" si="14"/>
      </c>
      <c r="O57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workbookViewId="0" topLeftCell="A1">
      <selection activeCell="A61" sqref="A6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20" ht="12" customHeight="1">
      <c r="A18" s="69">
        <v>2016</v>
      </c>
      <c r="B18" s="69"/>
      <c r="C18" s="74">
        <v>95.7</v>
      </c>
      <c r="D18" s="75">
        <v>97.3</v>
      </c>
      <c r="E18" s="75">
        <v>102</v>
      </c>
      <c r="F18" s="75">
        <v>103.4</v>
      </c>
      <c r="G18" s="75">
        <v>102.9</v>
      </c>
      <c r="H18" s="75">
        <v>99.9</v>
      </c>
      <c r="I18" s="75">
        <v>96.6</v>
      </c>
      <c r="J18" s="75">
        <v>97.4</v>
      </c>
      <c r="K18" s="75">
        <v>103.1</v>
      </c>
      <c r="L18" s="75">
        <v>104.6</v>
      </c>
      <c r="M18" s="75">
        <v>104.1</v>
      </c>
      <c r="N18" s="75">
        <v>102.1</v>
      </c>
      <c r="O18" s="75">
        <v>100.8</v>
      </c>
      <c r="R18" s="95"/>
      <c r="T18" s="91"/>
    </row>
    <row r="19" spans="1:20" ht="12" customHeight="1">
      <c r="A19" s="69">
        <v>2017</v>
      </c>
      <c r="B19" s="69"/>
      <c r="C19" s="74">
        <v>97.3</v>
      </c>
      <c r="D19" s="75">
        <v>97.4</v>
      </c>
      <c r="E19" s="75">
        <v>103.8</v>
      </c>
      <c r="F19" s="75">
        <v>104</v>
      </c>
      <c r="G19" s="75">
        <v>103.3</v>
      </c>
      <c r="H19" s="75">
        <v>100.6</v>
      </c>
      <c r="I19" s="75">
        <v>97.1</v>
      </c>
      <c r="J19" s="75">
        <v>98.7</v>
      </c>
      <c r="K19" s="75">
        <v>103.7</v>
      </c>
      <c r="L19" s="75">
        <v>104.5</v>
      </c>
      <c r="M19" s="75">
        <v>103.8</v>
      </c>
      <c r="N19" s="75">
        <v>102.4</v>
      </c>
      <c r="O19" s="75">
        <v>101.4</v>
      </c>
      <c r="R19" s="95"/>
      <c r="T19" s="91"/>
    </row>
    <row r="20" spans="1:20" ht="12" customHeight="1">
      <c r="A20" s="69">
        <v>2018</v>
      </c>
      <c r="B20" s="69"/>
      <c r="C20" s="74">
        <v>96.6</v>
      </c>
      <c r="D20" s="75">
        <v>98.5</v>
      </c>
      <c r="E20" s="75">
        <v>103.5</v>
      </c>
      <c r="F20" s="75">
        <v>104.2</v>
      </c>
      <c r="G20" s="75">
        <v>103.5</v>
      </c>
      <c r="H20" s="75">
        <v>101.3</v>
      </c>
      <c r="I20" s="75">
        <v>95.9</v>
      </c>
      <c r="J20" s="75">
        <v>98.2</v>
      </c>
      <c r="K20" s="75">
        <v>104.4</v>
      </c>
      <c r="L20" s="75">
        <v>105.5</v>
      </c>
      <c r="M20" s="75">
        <v>105.2</v>
      </c>
      <c r="N20" s="75">
        <v>103.1</v>
      </c>
      <c r="O20" s="75">
        <v>101.7</v>
      </c>
      <c r="R20" s="95"/>
      <c r="T20" s="91"/>
    </row>
    <row r="21" spans="1:20" ht="12" customHeight="1">
      <c r="A21" s="69">
        <v>2019</v>
      </c>
      <c r="B21" s="69"/>
      <c r="C21" s="74">
        <v>98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T21" s="91"/>
    </row>
    <row r="22" spans="1:15" ht="4.5" customHeight="1">
      <c r="A22" s="69"/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20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T23" s="91"/>
    </row>
    <row r="24" ht="4.5" customHeight="1"/>
    <row r="25" spans="1:15" ht="12" customHeight="1">
      <c r="A25" s="69">
        <v>2016</v>
      </c>
      <c r="B25" s="69"/>
      <c r="C25" s="79">
        <v>-0.3</v>
      </c>
      <c r="D25" s="80">
        <v>0.8</v>
      </c>
      <c r="E25" s="80">
        <v>0.1</v>
      </c>
      <c r="F25" s="80">
        <v>1</v>
      </c>
      <c r="G25" s="80">
        <v>2.3</v>
      </c>
      <c r="H25" s="80">
        <v>0.7</v>
      </c>
      <c r="I25" s="80">
        <v>1.3</v>
      </c>
      <c r="J25" s="80">
        <v>-0.4</v>
      </c>
      <c r="K25" s="80">
        <v>-0.1</v>
      </c>
      <c r="L25" s="80">
        <v>0.9</v>
      </c>
      <c r="M25" s="80">
        <v>1.1</v>
      </c>
      <c r="N25" s="80">
        <v>1.8</v>
      </c>
      <c r="O25" s="80">
        <v>0.8</v>
      </c>
    </row>
    <row r="26" spans="1:15" ht="12" customHeight="1">
      <c r="A26" s="69">
        <v>2017</v>
      </c>
      <c r="B26" s="69"/>
      <c r="C26" s="79">
        <f aca="true" t="shared" si="0" ref="C26:D28">IF(C19=0,"",ROUND(SUM(C19/C18)*100-100,1))</f>
        <v>1.7</v>
      </c>
      <c r="D26" s="80">
        <f t="shared" si="0"/>
        <v>0.1</v>
      </c>
      <c r="E26" s="80">
        <f aca="true" t="shared" si="1" ref="E26:O26">IF(E19=0,"",ROUND(SUM(E19/E18)*100-100,1))</f>
        <v>1.8</v>
      </c>
      <c r="F26" s="80">
        <f t="shared" si="1"/>
        <v>0.6</v>
      </c>
      <c r="G26" s="80">
        <f t="shared" si="1"/>
        <v>0.4</v>
      </c>
      <c r="H26" s="80">
        <f t="shared" si="1"/>
        <v>0.7</v>
      </c>
      <c r="I26" s="80">
        <f t="shared" si="1"/>
        <v>0.5</v>
      </c>
      <c r="J26" s="80">
        <f t="shared" si="1"/>
        <v>1.3</v>
      </c>
      <c r="K26" s="80">
        <f t="shared" si="1"/>
        <v>0.6</v>
      </c>
      <c r="L26" s="80">
        <f t="shared" si="1"/>
        <v>-0.1</v>
      </c>
      <c r="M26" s="80">
        <f t="shared" si="1"/>
        <v>-0.3</v>
      </c>
      <c r="N26" s="80">
        <f t="shared" si="1"/>
        <v>0.3</v>
      </c>
      <c r="O26" s="80">
        <f t="shared" si="1"/>
        <v>0.6</v>
      </c>
    </row>
    <row r="27" spans="1:15" ht="12" customHeight="1">
      <c r="A27" s="69">
        <v>2018</v>
      </c>
      <c r="B27" s="69"/>
      <c r="C27" s="79">
        <f t="shared" si="0"/>
        <v>-0.7</v>
      </c>
      <c r="D27" s="80">
        <f t="shared" si="0"/>
        <v>1.1</v>
      </c>
      <c r="E27" s="80">
        <f aca="true" t="shared" si="2" ref="E27:O27">IF(E20=0,"",ROUND(SUM(E20/E19)*100-100,1))</f>
        <v>-0.3</v>
      </c>
      <c r="F27" s="80">
        <f t="shared" si="2"/>
        <v>0.2</v>
      </c>
      <c r="G27" s="80">
        <f t="shared" si="2"/>
        <v>0.2</v>
      </c>
      <c r="H27" s="80">
        <f t="shared" si="2"/>
        <v>0.7</v>
      </c>
      <c r="I27" s="80">
        <f t="shared" si="2"/>
        <v>-1.2</v>
      </c>
      <c r="J27" s="80">
        <f t="shared" si="2"/>
        <v>-0.5</v>
      </c>
      <c r="K27" s="80">
        <f t="shared" si="2"/>
        <v>0.7</v>
      </c>
      <c r="L27" s="80">
        <f t="shared" si="2"/>
        <v>1</v>
      </c>
      <c r="M27" s="80">
        <f t="shared" si="2"/>
        <v>1.3</v>
      </c>
      <c r="N27" s="80">
        <f t="shared" si="2"/>
        <v>0.7</v>
      </c>
      <c r="O27" s="80">
        <f t="shared" si="2"/>
        <v>0.3</v>
      </c>
    </row>
    <row r="28" spans="1:15" ht="12" customHeight="1">
      <c r="A28" s="69">
        <v>2019</v>
      </c>
      <c r="B28" s="69"/>
      <c r="C28" s="79">
        <f t="shared" si="0"/>
        <v>1.4</v>
      </c>
      <c r="D28" s="80">
        <f t="shared" si="0"/>
      </c>
      <c r="E28" s="80">
        <f aca="true" t="shared" si="3" ref="E28:O28">IF(E21=0,"",ROUND(SUM(E21/E20)*100-100,1))</f>
      </c>
      <c r="F28" s="80">
        <f t="shared" si="3"/>
      </c>
      <c r="G28" s="80">
        <f t="shared" si="3"/>
      </c>
      <c r="H28" s="80">
        <f t="shared" si="3"/>
      </c>
      <c r="I28" s="80">
        <f t="shared" si="3"/>
      </c>
      <c r="J28" s="80">
        <f t="shared" si="3"/>
      </c>
      <c r="K28" s="80">
        <f t="shared" si="3"/>
      </c>
      <c r="L28" s="80">
        <f t="shared" si="3"/>
      </c>
      <c r="M28" s="80">
        <f t="shared" si="3"/>
      </c>
      <c r="N28" s="80">
        <f t="shared" si="3"/>
      </c>
      <c r="O28" s="80">
        <f t="shared" si="3"/>
      </c>
    </row>
    <row r="29" spans="1:15" ht="12.75">
      <c r="A29" s="69"/>
      <c r="B29" s="6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2" spans="1:15" ht="12" customHeight="1">
      <c r="A32" s="69">
        <v>2016</v>
      </c>
      <c r="C32" s="97" t="s">
        <v>49</v>
      </c>
      <c r="D32" s="80">
        <f>IF(D18=0,"",ROUND(SUM(D18/C18)*100-100,1))</f>
        <v>1.7</v>
      </c>
      <c r="E32" s="80">
        <f aca="true" t="shared" si="4" ref="E32:N32">IF(E18=0,"",ROUND(SUM(E18/D18)*100-100,1))</f>
        <v>4.8</v>
      </c>
      <c r="F32" s="80">
        <f t="shared" si="4"/>
        <v>1.4</v>
      </c>
      <c r="G32" s="80">
        <f t="shared" si="4"/>
        <v>-0.5</v>
      </c>
      <c r="H32" s="80">
        <f t="shared" si="4"/>
        <v>-2.9</v>
      </c>
      <c r="I32" s="80">
        <f t="shared" si="4"/>
        <v>-3.3</v>
      </c>
      <c r="J32" s="80">
        <f t="shared" si="4"/>
        <v>0.8</v>
      </c>
      <c r="K32" s="80">
        <f t="shared" si="4"/>
        <v>5.9</v>
      </c>
      <c r="L32" s="80">
        <f t="shared" si="4"/>
        <v>1.5</v>
      </c>
      <c r="M32" s="80">
        <f t="shared" si="4"/>
        <v>-0.5</v>
      </c>
      <c r="N32" s="80">
        <f t="shared" si="4"/>
        <v>-1.9</v>
      </c>
      <c r="O32" s="81" t="s">
        <v>13</v>
      </c>
    </row>
    <row r="33" spans="1:15" ht="12" customHeight="1">
      <c r="A33" s="69">
        <v>2017</v>
      </c>
      <c r="C33" s="79">
        <f>IF(C19=0,"",ROUND(SUM(C19/N18)*100-100,1))</f>
        <v>-4.7</v>
      </c>
      <c r="D33" s="80">
        <f>IF(D19=0,"",ROUND(SUM(D19/C19)*100-100,1))</f>
        <v>0.1</v>
      </c>
      <c r="E33" s="80">
        <f aca="true" t="shared" si="5" ref="E33:N33">IF(E19=0,"",ROUND(SUM(E19/D19)*100-100,1))</f>
        <v>6.6</v>
      </c>
      <c r="F33" s="80">
        <f t="shared" si="5"/>
        <v>0.2</v>
      </c>
      <c r="G33" s="80">
        <f t="shared" si="5"/>
        <v>-0.7</v>
      </c>
      <c r="H33" s="80">
        <f t="shared" si="5"/>
        <v>-2.6</v>
      </c>
      <c r="I33" s="80">
        <f t="shared" si="5"/>
        <v>-3.5</v>
      </c>
      <c r="J33" s="80">
        <f t="shared" si="5"/>
        <v>1.6</v>
      </c>
      <c r="K33" s="80">
        <f t="shared" si="5"/>
        <v>5.1</v>
      </c>
      <c r="L33" s="80">
        <f t="shared" si="5"/>
        <v>0.8</v>
      </c>
      <c r="M33" s="80">
        <f t="shared" si="5"/>
        <v>-0.7</v>
      </c>
      <c r="N33" s="80">
        <f t="shared" si="5"/>
        <v>-1.3</v>
      </c>
      <c r="O33" s="81" t="s">
        <v>13</v>
      </c>
    </row>
    <row r="34" spans="1:15" ht="12" customHeight="1">
      <c r="A34" s="69">
        <v>2018</v>
      </c>
      <c r="C34" s="79">
        <f>IF(C20=0,"",ROUND(SUM(C20/N19)*100-100,1))</f>
        <v>-5.7</v>
      </c>
      <c r="D34" s="80">
        <f>IF(D20=0,"",ROUND(SUM(D20/C20)*100-100,1))</f>
        <v>2</v>
      </c>
      <c r="E34" s="80">
        <f>IF(E20=0,"",ROUND(SUM(E20/D20)*100-100,1))</f>
        <v>5.1</v>
      </c>
      <c r="F34" s="80">
        <f aca="true" t="shared" si="6" ref="F34:N34">IF(F20=0,"",ROUND(SUM(F20/E20)*100-100,1))</f>
        <v>0.7</v>
      </c>
      <c r="G34" s="80">
        <f t="shared" si="6"/>
        <v>-0.7</v>
      </c>
      <c r="H34" s="80">
        <f t="shared" si="6"/>
        <v>-2.1</v>
      </c>
      <c r="I34" s="80">
        <f t="shared" si="6"/>
        <v>-5.3</v>
      </c>
      <c r="J34" s="80">
        <f t="shared" si="6"/>
        <v>2.4</v>
      </c>
      <c r="K34" s="80">
        <f t="shared" si="6"/>
        <v>6.3</v>
      </c>
      <c r="L34" s="80">
        <f t="shared" si="6"/>
        <v>1.1</v>
      </c>
      <c r="M34" s="80">
        <f t="shared" si="6"/>
        <v>-0.3</v>
      </c>
      <c r="N34" s="80">
        <f t="shared" si="6"/>
        <v>-2</v>
      </c>
      <c r="O34" s="81" t="s">
        <v>13</v>
      </c>
    </row>
    <row r="35" spans="1:15" ht="12" customHeight="1">
      <c r="A35" s="69">
        <v>2019</v>
      </c>
      <c r="C35" s="79">
        <f>IF(C21=0,"",ROUND(SUM(C21/N20)*100-100,1))</f>
        <v>-4.9</v>
      </c>
      <c r="D35" s="80">
        <f>IF(D21=0,"",ROUND(SUM(D21/C21)*100-100,1))</f>
      </c>
      <c r="E35" s="80">
        <f aca="true" t="shared" si="7" ref="E35:N35">IF(E21=0,"",ROUND(SUM(E21/D21)*100-100,1))</f>
      </c>
      <c r="F35" s="80">
        <f t="shared" si="7"/>
      </c>
      <c r="G35" s="80">
        <f t="shared" si="7"/>
      </c>
      <c r="H35" s="80">
        <f t="shared" si="7"/>
      </c>
      <c r="I35" s="80">
        <f t="shared" si="7"/>
      </c>
      <c r="J35" s="80">
        <f t="shared" si="7"/>
      </c>
      <c r="K35" s="80">
        <f t="shared" si="7"/>
      </c>
      <c r="L35" s="80">
        <f t="shared" si="7"/>
      </c>
      <c r="M35" s="80">
        <f t="shared" si="7"/>
      </c>
      <c r="N35" s="80">
        <f t="shared" si="7"/>
      </c>
      <c r="O35" s="81"/>
    </row>
    <row r="36" spans="1:15" ht="4.5" customHeight="1">
      <c r="A36" s="69"/>
      <c r="B36" s="6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3:31" s="47" customFormat="1" ht="12.75">
      <c r="C37" s="73" t="s">
        <v>43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3:31" s="34" customFormat="1" ht="12.75">
      <c r="C38" s="52" t="s">
        <v>62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3:31" s="53" customFormat="1" ht="12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18" ht="12" customHeight="1">
      <c r="A40" s="69">
        <v>2016</v>
      </c>
      <c r="B40" s="69"/>
      <c r="C40" s="74">
        <v>99.5</v>
      </c>
      <c r="D40" s="75">
        <v>99.6</v>
      </c>
      <c r="E40" s="75">
        <v>99.7</v>
      </c>
      <c r="F40" s="75">
        <v>99.8</v>
      </c>
      <c r="G40" s="75">
        <v>99.9</v>
      </c>
      <c r="H40" s="75">
        <v>100</v>
      </c>
      <c r="I40" s="75">
        <v>100</v>
      </c>
      <c r="J40" s="75">
        <v>100</v>
      </c>
      <c r="K40" s="75">
        <v>100.1</v>
      </c>
      <c r="L40" s="75">
        <v>100.3</v>
      </c>
      <c r="M40" s="75">
        <v>100.3</v>
      </c>
      <c r="N40" s="75">
        <v>100.6</v>
      </c>
      <c r="O40" s="75">
        <v>100</v>
      </c>
      <c r="R40" s="95"/>
    </row>
    <row r="41" spans="1:18" ht="12" customHeight="1">
      <c r="A41" s="69">
        <v>2017</v>
      </c>
      <c r="B41" s="69"/>
      <c r="C41" s="74">
        <v>100.8</v>
      </c>
      <c r="D41" s="75">
        <v>100.9</v>
      </c>
      <c r="E41" s="75">
        <v>100.9</v>
      </c>
      <c r="F41" s="75">
        <v>101.1</v>
      </c>
      <c r="G41" s="75">
        <v>101.1</v>
      </c>
      <c r="H41" s="75">
        <v>101</v>
      </c>
      <c r="I41" s="75">
        <v>101.1</v>
      </c>
      <c r="J41" s="75">
        <v>101.2</v>
      </c>
      <c r="K41" s="75">
        <v>101.4</v>
      </c>
      <c r="L41" s="75">
        <v>101.6</v>
      </c>
      <c r="M41" s="75">
        <v>101.8</v>
      </c>
      <c r="N41" s="75">
        <v>101.9</v>
      </c>
      <c r="O41" s="75">
        <v>101.2</v>
      </c>
      <c r="R41" s="95"/>
    </row>
    <row r="42" spans="1:18" ht="12" customHeight="1">
      <c r="A42" s="69">
        <v>2018</v>
      </c>
      <c r="B42" s="69"/>
      <c r="C42" s="74">
        <v>102.2</v>
      </c>
      <c r="D42" s="75">
        <v>102.2</v>
      </c>
      <c r="E42" s="75">
        <v>102.3</v>
      </c>
      <c r="F42" s="75">
        <v>102.5</v>
      </c>
      <c r="G42" s="75">
        <v>102.8</v>
      </c>
      <c r="H42" s="75">
        <v>102.9</v>
      </c>
      <c r="I42" s="75">
        <v>103</v>
      </c>
      <c r="J42" s="75">
        <v>103.2</v>
      </c>
      <c r="K42" s="75">
        <v>103.5</v>
      </c>
      <c r="L42" s="75">
        <v>103.9</v>
      </c>
      <c r="M42" s="75">
        <v>104.1</v>
      </c>
      <c r="N42" s="75">
        <v>103.7</v>
      </c>
      <c r="O42" s="75">
        <v>103</v>
      </c>
      <c r="R42" s="95"/>
    </row>
    <row r="43" spans="1:15" ht="12" customHeight="1">
      <c r="A43" s="69">
        <v>2019</v>
      </c>
      <c r="B43" s="69"/>
      <c r="C43" s="74">
        <v>104.1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4.5" customHeight="1">
      <c r="A44" s="69"/>
      <c r="B44" s="6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7" spans="1:15" ht="12" customHeight="1">
      <c r="A47" s="69">
        <v>2016</v>
      </c>
      <c r="B47" s="69"/>
      <c r="C47" s="79">
        <v>-0.3</v>
      </c>
      <c r="D47" s="80">
        <v>-0.4</v>
      </c>
      <c r="E47" s="80">
        <v>-0.4</v>
      </c>
      <c r="F47" s="80">
        <v>-0.4</v>
      </c>
      <c r="G47" s="80">
        <v>-0.3</v>
      </c>
      <c r="H47" s="80">
        <v>-0.2</v>
      </c>
      <c r="I47" s="80">
        <v>-0.1</v>
      </c>
      <c r="J47" s="80">
        <v>0</v>
      </c>
      <c r="K47" s="80">
        <v>0.2</v>
      </c>
      <c r="L47" s="80">
        <v>0.4</v>
      </c>
      <c r="M47" s="80">
        <v>0.4</v>
      </c>
      <c r="N47" s="80">
        <v>1</v>
      </c>
      <c r="O47" s="80">
        <v>0</v>
      </c>
    </row>
    <row r="48" spans="1:15" ht="12" customHeight="1">
      <c r="A48" s="69">
        <v>2017</v>
      </c>
      <c r="B48" s="69"/>
      <c r="C48" s="79">
        <v>1.3</v>
      </c>
      <c r="D48" s="80">
        <f>IF(D41=0,"",ROUND(SUM(D41/D40)*100-100,1))</f>
        <v>1.3</v>
      </c>
      <c r="E48" s="80">
        <f aca="true" t="shared" si="8" ref="E48:O48">IF(E41=0,"",ROUND(SUM(E41/E40)*100-100,1))</f>
        <v>1.2</v>
      </c>
      <c r="F48" s="80">
        <f t="shared" si="8"/>
        <v>1.3</v>
      </c>
      <c r="G48" s="80">
        <f t="shared" si="8"/>
        <v>1.2</v>
      </c>
      <c r="H48" s="80">
        <f t="shared" si="8"/>
        <v>1</v>
      </c>
      <c r="I48" s="80">
        <f t="shared" si="8"/>
        <v>1.1</v>
      </c>
      <c r="J48" s="80">
        <f t="shared" si="8"/>
        <v>1.2</v>
      </c>
      <c r="K48" s="80">
        <f t="shared" si="8"/>
        <v>1.3</v>
      </c>
      <c r="L48" s="80">
        <f t="shared" si="8"/>
        <v>1.3</v>
      </c>
      <c r="M48" s="80">
        <f t="shared" si="8"/>
        <v>1.5</v>
      </c>
      <c r="N48" s="80">
        <f t="shared" si="8"/>
        <v>1.3</v>
      </c>
      <c r="O48" s="80">
        <f t="shared" si="8"/>
        <v>1.2</v>
      </c>
    </row>
    <row r="49" spans="1:15" ht="12" customHeight="1">
      <c r="A49" s="69">
        <v>2018</v>
      </c>
      <c r="B49" s="69"/>
      <c r="C49" s="79">
        <v>1.4</v>
      </c>
      <c r="D49" s="80">
        <f>IF(D42=0,"",ROUND(SUM(D42/D41)*100-100,1))</f>
        <v>1.3</v>
      </c>
      <c r="E49" s="80">
        <f aca="true" t="shared" si="9" ref="E49:N49">IF(E42=0,"",ROUND(SUM(E42/E41)*100-100,1))</f>
        <v>1.4</v>
      </c>
      <c r="F49" s="80">
        <f t="shared" si="9"/>
        <v>1.4</v>
      </c>
      <c r="G49" s="80">
        <f t="shared" si="9"/>
        <v>1.7</v>
      </c>
      <c r="H49" s="80">
        <f t="shared" si="9"/>
        <v>1.9</v>
      </c>
      <c r="I49" s="80">
        <f t="shared" si="9"/>
        <v>1.9</v>
      </c>
      <c r="J49" s="80">
        <f t="shared" si="9"/>
        <v>2</v>
      </c>
      <c r="K49" s="80">
        <f t="shared" si="9"/>
        <v>2.1</v>
      </c>
      <c r="L49" s="80">
        <f t="shared" si="9"/>
        <v>2.3</v>
      </c>
      <c r="M49" s="80">
        <f t="shared" si="9"/>
        <v>2.3</v>
      </c>
      <c r="N49" s="80">
        <f t="shared" si="9"/>
        <v>1.8</v>
      </c>
      <c r="O49" s="80">
        <f>IF(O42=0,"",ROUND(SUM(O42/O41)*100-100,1))</f>
        <v>1.8</v>
      </c>
    </row>
    <row r="50" spans="1:15" ht="12" customHeight="1">
      <c r="A50" s="69">
        <v>2019</v>
      </c>
      <c r="B50" s="69"/>
      <c r="C50" s="79">
        <f>ROUND(SUM(C43/C42)*100-100,1)</f>
        <v>1.9</v>
      </c>
      <c r="D50" s="80">
        <f>IF(D43=0,"",ROUND(SUM(D43/D42)*100-100,1))</f>
      </c>
      <c r="E50" s="80">
        <f aca="true" t="shared" si="10" ref="E50:O50">IF(E43=0,"",ROUND(SUM(E43/E42)*100-100,1))</f>
      </c>
      <c r="F50" s="80">
        <f t="shared" si="10"/>
      </c>
      <c r="G50" s="80">
        <f t="shared" si="10"/>
      </c>
      <c r="H50" s="80">
        <f t="shared" si="10"/>
      </c>
      <c r="I50" s="80">
        <f t="shared" si="10"/>
      </c>
      <c r="J50" s="80">
        <f t="shared" si="10"/>
      </c>
      <c r="K50" s="80">
        <f t="shared" si="10"/>
      </c>
      <c r="L50" s="80">
        <f t="shared" si="10"/>
      </c>
      <c r="M50" s="80">
        <f t="shared" si="10"/>
      </c>
      <c r="N50" s="80">
        <f t="shared" si="10"/>
      </c>
      <c r="O50" s="80">
        <f t="shared" si="10"/>
      </c>
    </row>
    <row r="51" spans="1:15" ht="4.5" customHeight="1">
      <c r="A51" s="69"/>
      <c r="B51" s="6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4" spans="1:15" ht="12" customHeight="1">
      <c r="A54" s="69">
        <v>2016</v>
      </c>
      <c r="C54" s="97" t="s">
        <v>49</v>
      </c>
      <c r="D54" s="80">
        <f>IF(D40=0,"",ROUND(SUM(D40/C40)*100-100,1))</f>
        <v>0.1</v>
      </c>
      <c r="E54" s="80">
        <f aca="true" t="shared" si="11" ref="E54:N54">IF(E40=0,"",ROUND(SUM(E40/D40)*100-100,1))</f>
        <v>0.1</v>
      </c>
      <c r="F54" s="80">
        <f t="shared" si="11"/>
        <v>0.1</v>
      </c>
      <c r="G54" s="80">
        <f t="shared" si="11"/>
        <v>0.1</v>
      </c>
      <c r="H54" s="80">
        <f t="shared" si="11"/>
        <v>0.1</v>
      </c>
      <c r="I54" s="80">
        <f t="shared" si="11"/>
        <v>0</v>
      </c>
      <c r="J54" s="80">
        <f t="shared" si="11"/>
        <v>0</v>
      </c>
      <c r="K54" s="80">
        <f t="shared" si="11"/>
        <v>0.1</v>
      </c>
      <c r="L54" s="80">
        <f t="shared" si="11"/>
        <v>0.2</v>
      </c>
      <c r="M54" s="80">
        <f t="shared" si="11"/>
        <v>0</v>
      </c>
      <c r="N54" s="80">
        <f t="shared" si="11"/>
        <v>0.3</v>
      </c>
      <c r="O54" s="81" t="s">
        <v>13</v>
      </c>
    </row>
    <row r="55" spans="1:15" ht="12" customHeight="1">
      <c r="A55" s="69">
        <v>2017</v>
      </c>
      <c r="C55" s="79">
        <f>IF(C41=0,"",ROUND(SUM(C41/N40)*100-100,1))</f>
        <v>0.2</v>
      </c>
      <c r="D55" s="80">
        <f>IF(D41=0,"",ROUND(SUM(D41/C41)*100-100,1))</f>
        <v>0.1</v>
      </c>
      <c r="E55" s="80">
        <f aca="true" t="shared" si="12" ref="E55:N55">IF(E41=0,"",ROUND(SUM(E41/D41)*100-100,1))</f>
        <v>0</v>
      </c>
      <c r="F55" s="80">
        <f t="shared" si="12"/>
        <v>0.2</v>
      </c>
      <c r="G55" s="80">
        <f t="shared" si="12"/>
        <v>0</v>
      </c>
      <c r="H55" s="80">
        <f t="shared" si="12"/>
        <v>-0.1</v>
      </c>
      <c r="I55" s="80">
        <f t="shared" si="12"/>
        <v>0.1</v>
      </c>
      <c r="J55" s="80">
        <f t="shared" si="12"/>
        <v>0.1</v>
      </c>
      <c r="K55" s="80">
        <f t="shared" si="12"/>
        <v>0.2</v>
      </c>
      <c r="L55" s="80">
        <f t="shared" si="12"/>
        <v>0.2</v>
      </c>
      <c r="M55" s="80">
        <f t="shared" si="12"/>
        <v>0.2</v>
      </c>
      <c r="N55" s="80">
        <f t="shared" si="12"/>
        <v>0.1</v>
      </c>
      <c r="O55" s="81" t="s">
        <v>13</v>
      </c>
    </row>
    <row r="56" spans="1:15" ht="12" customHeight="1">
      <c r="A56" s="69">
        <v>2018</v>
      </c>
      <c r="C56" s="79">
        <f>IF(C42=0,"",ROUND(SUM(C42/N41)*100-100,1))</f>
        <v>0.3</v>
      </c>
      <c r="D56" s="80">
        <f>IF(D42=0,"",ROUND(SUM(D42/C42)*100-100,1))</f>
        <v>0</v>
      </c>
      <c r="E56" s="80">
        <f aca="true" t="shared" si="13" ref="E56:N56">IF(E42=0,"",ROUND(SUM(E42/D42)*100-100,1))</f>
        <v>0.1</v>
      </c>
      <c r="F56" s="80">
        <f t="shared" si="13"/>
        <v>0.2</v>
      </c>
      <c r="G56" s="80">
        <f t="shared" si="13"/>
        <v>0.3</v>
      </c>
      <c r="H56" s="80">
        <f t="shared" si="13"/>
        <v>0.1</v>
      </c>
      <c r="I56" s="80">
        <f t="shared" si="13"/>
        <v>0.1</v>
      </c>
      <c r="J56" s="80">
        <f t="shared" si="13"/>
        <v>0.2</v>
      </c>
      <c r="K56" s="80">
        <f t="shared" si="13"/>
        <v>0.3</v>
      </c>
      <c r="L56" s="80">
        <f t="shared" si="13"/>
        <v>0.4</v>
      </c>
      <c r="M56" s="80">
        <f t="shared" si="13"/>
        <v>0.2</v>
      </c>
      <c r="N56" s="80">
        <f t="shared" si="13"/>
        <v>-0.4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0.4</v>
      </c>
      <c r="D57" s="80">
        <f>IF(D43=0,"",ROUND(SUM(D43/C43)*100-100,1))</f>
      </c>
      <c r="E57" s="80">
        <f aca="true" t="shared" si="14" ref="E57:N57">IF(E43=0,"",ROUND(SUM(E43/D43)*100-100,1))</f>
      </c>
      <c r="F57" s="80">
        <f t="shared" si="14"/>
      </c>
      <c r="G57" s="80">
        <f t="shared" si="14"/>
      </c>
      <c r="H57" s="80">
        <f t="shared" si="14"/>
      </c>
      <c r="I57" s="80">
        <f t="shared" si="14"/>
      </c>
      <c r="J57" s="80">
        <f t="shared" si="14"/>
      </c>
      <c r="K57" s="80">
        <f t="shared" si="14"/>
      </c>
      <c r="L57" s="80">
        <f t="shared" si="14"/>
      </c>
      <c r="M57" s="80">
        <f t="shared" si="14"/>
      </c>
      <c r="N57" s="80">
        <f t="shared" si="14"/>
      </c>
      <c r="O57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57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7"/>
  <sheetViews>
    <sheetView workbookViewId="0" topLeftCell="A1">
      <selection activeCell="A62" sqref="A6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25" ht="12" customHeight="1">
      <c r="A18" s="69">
        <v>2016</v>
      </c>
      <c r="B18" s="69"/>
      <c r="C18" s="74">
        <v>100.3</v>
      </c>
      <c r="D18" s="75">
        <v>100.5</v>
      </c>
      <c r="E18" s="75">
        <v>100.6</v>
      </c>
      <c r="F18" s="75">
        <v>100.7</v>
      </c>
      <c r="G18" s="75">
        <v>100.8</v>
      </c>
      <c r="H18" s="75">
        <v>100.6</v>
      </c>
      <c r="I18" s="75">
        <v>100.5</v>
      </c>
      <c r="J18" s="75">
        <v>100.4</v>
      </c>
      <c r="K18" s="75">
        <v>100.5</v>
      </c>
      <c r="L18" s="75">
        <v>100.8</v>
      </c>
      <c r="M18" s="75">
        <v>100.8</v>
      </c>
      <c r="N18" s="75">
        <v>100.9</v>
      </c>
      <c r="O18" s="75">
        <v>100.6</v>
      </c>
      <c r="Y18" s="95"/>
    </row>
    <row r="19" spans="1:25" ht="12" customHeight="1">
      <c r="A19" s="69">
        <v>2017</v>
      </c>
      <c r="B19" s="69"/>
      <c r="C19" s="74">
        <v>100.8</v>
      </c>
      <c r="D19" s="75">
        <v>100.9</v>
      </c>
      <c r="E19" s="75">
        <v>101.1</v>
      </c>
      <c r="F19" s="75">
        <v>101</v>
      </c>
      <c r="G19" s="75">
        <v>101</v>
      </c>
      <c r="H19" s="75">
        <v>101.1</v>
      </c>
      <c r="I19" s="75">
        <v>101</v>
      </c>
      <c r="J19" s="75">
        <v>100.9</v>
      </c>
      <c r="K19" s="75">
        <v>101.1</v>
      </c>
      <c r="L19" s="75">
        <v>101.2</v>
      </c>
      <c r="M19" s="75">
        <v>101.3</v>
      </c>
      <c r="N19" s="75">
        <v>101.4</v>
      </c>
      <c r="O19" s="75">
        <v>101.1</v>
      </c>
      <c r="Y19" s="95"/>
    </row>
    <row r="20" spans="1:25" ht="12" customHeight="1">
      <c r="A20" s="69">
        <v>2018</v>
      </c>
      <c r="B20" s="69"/>
      <c r="C20" s="74">
        <v>101.6</v>
      </c>
      <c r="D20" s="75">
        <v>101.5</v>
      </c>
      <c r="E20" s="75">
        <v>101.7</v>
      </c>
      <c r="F20" s="75">
        <v>101.7</v>
      </c>
      <c r="G20" s="75">
        <v>101.7</v>
      </c>
      <c r="H20" s="75">
        <v>101.8</v>
      </c>
      <c r="I20" s="75">
        <v>101.5</v>
      </c>
      <c r="J20" s="75">
        <v>101.5</v>
      </c>
      <c r="K20" s="75">
        <v>101.8</v>
      </c>
      <c r="L20" s="75">
        <v>102.1</v>
      </c>
      <c r="M20" s="75">
        <v>102.2</v>
      </c>
      <c r="N20" s="75">
        <v>102.2</v>
      </c>
      <c r="O20" s="75">
        <v>101.8</v>
      </c>
      <c r="Y20" s="95"/>
    </row>
    <row r="21" spans="1:25" ht="12" customHeight="1">
      <c r="A21" s="69">
        <v>2019</v>
      </c>
      <c r="B21" s="69"/>
      <c r="C21" s="74">
        <v>102.2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Y21" s="95"/>
    </row>
    <row r="22" spans="1:25" ht="4.5" customHeight="1">
      <c r="A22" s="69"/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Y22" s="95"/>
    </row>
    <row r="23" spans="1:25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Y23" s="95"/>
    </row>
    <row r="24" spans="1:25" ht="3.75" customHeight="1">
      <c r="A24" s="69"/>
      <c r="Y24" s="95"/>
    </row>
    <row r="25" spans="1:25" ht="12" customHeight="1">
      <c r="A25" s="69">
        <v>2016</v>
      </c>
      <c r="B25" s="69"/>
      <c r="C25" s="79">
        <v>0.8</v>
      </c>
      <c r="D25" s="80">
        <v>1.1</v>
      </c>
      <c r="E25" s="80">
        <v>0.9</v>
      </c>
      <c r="F25" s="80">
        <v>0.8</v>
      </c>
      <c r="G25" s="80">
        <v>0.7</v>
      </c>
      <c r="H25" s="80">
        <v>0.6</v>
      </c>
      <c r="I25" s="80">
        <v>0.6</v>
      </c>
      <c r="J25" s="80">
        <v>0.3</v>
      </c>
      <c r="K25" s="80">
        <v>0.4</v>
      </c>
      <c r="L25" s="80">
        <v>0.5</v>
      </c>
      <c r="M25" s="80">
        <v>0.4</v>
      </c>
      <c r="N25" s="80">
        <v>0.4</v>
      </c>
      <c r="O25" s="80">
        <v>0.6</v>
      </c>
      <c r="Y25" s="95"/>
    </row>
    <row r="26" spans="1:25" ht="12" customHeight="1">
      <c r="A26" s="69">
        <v>2017</v>
      </c>
      <c r="B26" s="69"/>
      <c r="C26" s="79">
        <f aca="true" t="shared" si="0" ref="C26:D28">IF(C19=0,"",ROUND(SUM(C19/C18)*100-100,1))</f>
        <v>0.5</v>
      </c>
      <c r="D26" s="80">
        <f t="shared" si="0"/>
        <v>0.4</v>
      </c>
      <c r="E26" s="80">
        <f aca="true" t="shared" si="1" ref="E26:O26">IF(E19=0,"",ROUND(SUM(E19/E18)*100-100,1))</f>
        <v>0.5</v>
      </c>
      <c r="F26" s="80">
        <f t="shared" si="1"/>
        <v>0.3</v>
      </c>
      <c r="G26" s="80">
        <f t="shared" si="1"/>
        <v>0.2</v>
      </c>
      <c r="H26" s="80">
        <f t="shared" si="1"/>
        <v>0.5</v>
      </c>
      <c r="I26" s="80">
        <f t="shared" si="1"/>
        <v>0.5</v>
      </c>
      <c r="J26" s="80">
        <f t="shared" si="1"/>
        <v>0.5</v>
      </c>
      <c r="K26" s="80">
        <f t="shared" si="1"/>
        <v>0.6</v>
      </c>
      <c r="L26" s="80">
        <f t="shared" si="1"/>
        <v>0.4</v>
      </c>
      <c r="M26" s="80">
        <f t="shared" si="1"/>
        <v>0.5</v>
      </c>
      <c r="N26" s="80">
        <f t="shared" si="1"/>
        <v>0.5</v>
      </c>
      <c r="O26" s="80">
        <f t="shared" si="1"/>
        <v>0.5</v>
      </c>
      <c r="Y26" s="95"/>
    </row>
    <row r="27" spans="1:25" ht="12" customHeight="1">
      <c r="A27" s="69">
        <v>2018</v>
      </c>
      <c r="B27" s="69"/>
      <c r="C27" s="79">
        <f t="shared" si="0"/>
        <v>0.8</v>
      </c>
      <c r="D27" s="80">
        <f t="shared" si="0"/>
        <v>0.6</v>
      </c>
      <c r="E27" s="80">
        <f aca="true" t="shared" si="2" ref="E27:O27">IF(E20=0,"",ROUND(SUM(E20/E19)*100-100,1))</f>
        <v>0.6</v>
      </c>
      <c r="F27" s="80">
        <f t="shared" si="2"/>
        <v>0.7</v>
      </c>
      <c r="G27" s="80">
        <f t="shared" si="2"/>
        <v>0.7</v>
      </c>
      <c r="H27" s="80">
        <f t="shared" si="2"/>
        <v>0.7</v>
      </c>
      <c r="I27" s="80">
        <f t="shared" si="2"/>
        <v>0.5</v>
      </c>
      <c r="J27" s="80">
        <f t="shared" si="2"/>
        <v>0.6</v>
      </c>
      <c r="K27" s="80">
        <f t="shared" si="2"/>
        <v>0.7</v>
      </c>
      <c r="L27" s="80">
        <f t="shared" si="2"/>
        <v>0.9</v>
      </c>
      <c r="M27" s="80">
        <f t="shared" si="2"/>
        <v>0.9</v>
      </c>
      <c r="N27" s="80">
        <f t="shared" si="2"/>
        <v>0.8</v>
      </c>
      <c r="O27" s="80">
        <f t="shared" si="2"/>
        <v>0.7</v>
      </c>
      <c r="Y27" s="95"/>
    </row>
    <row r="28" spans="1:25" ht="12" customHeight="1">
      <c r="A28" s="69">
        <v>2019</v>
      </c>
      <c r="B28" s="69"/>
      <c r="C28" s="79">
        <f t="shared" si="0"/>
        <v>0.6</v>
      </c>
      <c r="D28" s="80">
        <f t="shared" si="0"/>
      </c>
      <c r="E28" s="80">
        <f aca="true" t="shared" si="3" ref="E28:O28">IF(E21=0,"",ROUND(SUM(E21/E20)*100-100,1))</f>
      </c>
      <c r="F28" s="80">
        <f t="shared" si="3"/>
      </c>
      <c r="G28" s="80">
        <f t="shared" si="3"/>
      </c>
      <c r="H28" s="80">
        <f t="shared" si="3"/>
      </c>
      <c r="I28" s="80">
        <f t="shared" si="3"/>
      </c>
      <c r="J28" s="80">
        <f t="shared" si="3"/>
      </c>
      <c r="K28" s="80">
        <f t="shared" si="3"/>
      </c>
      <c r="L28" s="80">
        <f t="shared" si="3"/>
      </c>
      <c r="M28" s="80">
        <f t="shared" si="3"/>
      </c>
      <c r="N28" s="80">
        <f t="shared" si="3"/>
      </c>
      <c r="O28" s="80">
        <f t="shared" si="3"/>
      </c>
      <c r="Y28" s="95"/>
    </row>
    <row r="29" spans="1:25" ht="4.5" customHeight="1">
      <c r="A29" s="69"/>
      <c r="B29" s="6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Y29" s="95"/>
    </row>
    <row r="30" spans="1:25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Y30" s="95"/>
    </row>
    <row r="31" ht="3.75" customHeight="1">
      <c r="Y31" s="95"/>
    </row>
    <row r="32" spans="1:25" ht="12" customHeight="1">
      <c r="A32" s="69">
        <v>2016</v>
      </c>
      <c r="C32" s="97" t="s">
        <v>49</v>
      </c>
      <c r="D32" s="80">
        <f>IF(D18=0,"",ROUND(SUM(D18/C18)*100-100,1))</f>
        <v>0.2</v>
      </c>
      <c r="E32" s="80">
        <f aca="true" t="shared" si="4" ref="E32:N32">ROUND(SUM(E18/D18)*100-100,1)</f>
        <v>0.1</v>
      </c>
      <c r="F32" s="80">
        <f t="shared" si="4"/>
        <v>0.1</v>
      </c>
      <c r="G32" s="80">
        <f t="shared" si="4"/>
        <v>0.1</v>
      </c>
      <c r="H32" s="80">
        <f t="shared" si="4"/>
        <v>-0.2</v>
      </c>
      <c r="I32" s="80">
        <f t="shared" si="4"/>
        <v>-0.1</v>
      </c>
      <c r="J32" s="80">
        <f t="shared" si="4"/>
        <v>-0.1</v>
      </c>
      <c r="K32" s="80">
        <f t="shared" si="4"/>
        <v>0.1</v>
      </c>
      <c r="L32" s="80">
        <f t="shared" si="4"/>
        <v>0.3</v>
      </c>
      <c r="M32" s="80">
        <f t="shared" si="4"/>
        <v>0</v>
      </c>
      <c r="N32" s="80">
        <f t="shared" si="4"/>
        <v>0.1</v>
      </c>
      <c r="O32" s="81" t="s">
        <v>13</v>
      </c>
      <c r="Y32" s="95"/>
    </row>
    <row r="33" spans="1:25" ht="12" customHeight="1">
      <c r="A33" s="69">
        <v>2017</v>
      </c>
      <c r="C33" s="79">
        <f>IF(C19=0,"",ROUND(SUM(C19/N18)*100-100,1))</f>
        <v>-0.1</v>
      </c>
      <c r="D33" s="80">
        <f>IF(D19=0,"",ROUND(SUM(D19/C19)*100-100,1))</f>
        <v>0.1</v>
      </c>
      <c r="E33" s="80">
        <f aca="true" t="shared" si="5" ref="E33:N33">IF(E19=0,"",ROUND(SUM(E19/D19)*100-100,1))</f>
        <v>0.2</v>
      </c>
      <c r="F33" s="80">
        <f t="shared" si="5"/>
        <v>-0.1</v>
      </c>
      <c r="G33" s="80">
        <f t="shared" si="5"/>
        <v>0</v>
      </c>
      <c r="H33" s="80">
        <f t="shared" si="5"/>
        <v>0.1</v>
      </c>
      <c r="I33" s="80">
        <f t="shared" si="5"/>
        <v>-0.1</v>
      </c>
      <c r="J33" s="80">
        <f t="shared" si="5"/>
        <v>-0.1</v>
      </c>
      <c r="K33" s="80">
        <f t="shared" si="5"/>
        <v>0.2</v>
      </c>
      <c r="L33" s="80">
        <f t="shared" si="5"/>
        <v>0.1</v>
      </c>
      <c r="M33" s="80">
        <f t="shared" si="5"/>
        <v>0.1</v>
      </c>
      <c r="N33" s="80">
        <f t="shared" si="5"/>
        <v>0.1</v>
      </c>
      <c r="O33" s="81" t="s">
        <v>13</v>
      </c>
      <c r="Y33" s="95"/>
    </row>
    <row r="34" spans="1:25" ht="12" customHeight="1">
      <c r="A34" s="69">
        <v>2018</v>
      </c>
      <c r="C34" s="79">
        <f>IF(C20=0,"",ROUND(SUM(C20/N19)*100-100,1))</f>
        <v>0.2</v>
      </c>
      <c r="D34" s="80">
        <f>IF(D20=0,"",ROUND(SUM(D20/C20)*100-100,1))</f>
        <v>-0.1</v>
      </c>
      <c r="E34" s="80">
        <f aca="true" t="shared" si="6" ref="E34:N34">IF(E20=0,"",ROUND(SUM(E20/D20)*100-100,1))</f>
        <v>0.2</v>
      </c>
      <c r="F34" s="80">
        <f t="shared" si="6"/>
        <v>0</v>
      </c>
      <c r="G34" s="80">
        <f t="shared" si="6"/>
        <v>0</v>
      </c>
      <c r="H34" s="80">
        <f t="shared" si="6"/>
        <v>0.1</v>
      </c>
      <c r="I34" s="80">
        <f t="shared" si="6"/>
        <v>-0.3</v>
      </c>
      <c r="J34" s="80">
        <f t="shared" si="6"/>
        <v>0</v>
      </c>
      <c r="K34" s="80">
        <f t="shared" si="6"/>
        <v>0.3</v>
      </c>
      <c r="L34" s="80">
        <f t="shared" si="6"/>
        <v>0.3</v>
      </c>
      <c r="M34" s="80">
        <f t="shared" si="6"/>
        <v>0.1</v>
      </c>
      <c r="N34" s="80">
        <f t="shared" si="6"/>
        <v>0</v>
      </c>
      <c r="O34" s="81" t="s">
        <v>13</v>
      </c>
      <c r="Y34" s="95"/>
    </row>
    <row r="35" spans="1:25" ht="12" customHeight="1">
      <c r="A35" s="69">
        <v>2019</v>
      </c>
      <c r="C35" s="79">
        <f>IF(C21=0,"",ROUND(SUM(C21/N20)*100-100,1))</f>
        <v>0</v>
      </c>
      <c r="D35" s="80">
        <f>IF(D21=0,"",ROUND(SUM(D21/C21)*100-100,1))</f>
      </c>
      <c r="E35" s="80">
        <f aca="true" t="shared" si="7" ref="E35:N35">IF(E21=0,"",ROUND(SUM(E21/D21)*100-100,1))</f>
      </c>
      <c r="F35" s="80">
        <f t="shared" si="7"/>
      </c>
      <c r="G35" s="80">
        <f t="shared" si="7"/>
      </c>
      <c r="H35" s="80">
        <f t="shared" si="7"/>
      </c>
      <c r="I35" s="80">
        <f t="shared" si="7"/>
      </c>
      <c r="J35" s="80">
        <f t="shared" si="7"/>
      </c>
      <c r="K35" s="80">
        <f t="shared" si="7"/>
      </c>
      <c r="L35" s="80">
        <f t="shared" si="7"/>
      </c>
      <c r="M35" s="80">
        <f t="shared" si="7"/>
      </c>
      <c r="N35" s="80">
        <f t="shared" si="7"/>
      </c>
      <c r="O35" s="81"/>
      <c r="Y35" s="95"/>
    </row>
    <row r="36" spans="1:25" ht="6" customHeight="1">
      <c r="A36" s="6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1"/>
      <c r="Y36" s="95"/>
    </row>
    <row r="37" spans="3:37" s="47" customFormat="1" ht="12.75">
      <c r="C37" s="73" t="s">
        <v>45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Y37" s="95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86"/>
    </row>
    <row r="38" spans="3:37" s="34" customFormat="1" ht="12.75">
      <c r="C38" s="52" t="s">
        <v>65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Y38" s="95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90"/>
    </row>
    <row r="39" spans="3:37" s="53" customFormat="1" ht="4.5" customHeight="1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Y39" s="95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88"/>
    </row>
    <row r="40" spans="1:25" ht="12" customHeight="1">
      <c r="A40" s="69">
        <v>2016</v>
      </c>
      <c r="B40" s="69"/>
      <c r="C40" s="74">
        <v>100.5</v>
      </c>
      <c r="D40" s="75">
        <v>100.7</v>
      </c>
      <c r="E40" s="75">
        <v>100.8</v>
      </c>
      <c r="F40" s="75">
        <v>100.9</v>
      </c>
      <c r="G40" s="75">
        <v>101</v>
      </c>
      <c r="H40" s="75">
        <v>101.1</v>
      </c>
      <c r="I40" s="75">
        <v>101.3</v>
      </c>
      <c r="J40" s="75">
        <v>101.4</v>
      </c>
      <c r="K40" s="75">
        <v>101.4</v>
      </c>
      <c r="L40" s="75">
        <v>101.5</v>
      </c>
      <c r="M40" s="75">
        <v>101.5</v>
      </c>
      <c r="N40" s="75">
        <v>101.5</v>
      </c>
      <c r="O40" s="75">
        <v>101.1</v>
      </c>
      <c r="Y40" s="95"/>
    </row>
    <row r="41" spans="1:25" ht="12" customHeight="1">
      <c r="A41" s="69">
        <v>2017</v>
      </c>
      <c r="B41" s="69"/>
      <c r="C41" s="74">
        <v>101.9</v>
      </c>
      <c r="D41" s="75">
        <v>102</v>
      </c>
      <c r="E41" s="75">
        <v>102.3</v>
      </c>
      <c r="F41" s="75">
        <v>102.4</v>
      </c>
      <c r="G41" s="75">
        <v>102.6</v>
      </c>
      <c r="H41" s="75">
        <v>102.6</v>
      </c>
      <c r="I41" s="75">
        <v>102.7</v>
      </c>
      <c r="J41" s="75">
        <v>102.7</v>
      </c>
      <c r="K41" s="75">
        <v>102.7</v>
      </c>
      <c r="L41" s="75">
        <v>102.7</v>
      </c>
      <c r="M41" s="75">
        <v>102.7</v>
      </c>
      <c r="N41" s="75">
        <v>102.7</v>
      </c>
      <c r="O41" s="75">
        <v>102.5</v>
      </c>
      <c r="Y41" s="95"/>
    </row>
    <row r="42" spans="1:25" ht="12" customHeight="1">
      <c r="A42" s="69">
        <v>2018</v>
      </c>
      <c r="B42" s="69"/>
      <c r="C42" s="74">
        <v>103</v>
      </c>
      <c r="D42" s="75">
        <v>103.1</v>
      </c>
      <c r="E42" s="75">
        <v>103.4</v>
      </c>
      <c r="F42" s="75">
        <v>103.2</v>
      </c>
      <c r="G42" s="75">
        <v>103.3</v>
      </c>
      <c r="H42" s="75">
        <v>103.4</v>
      </c>
      <c r="I42" s="75">
        <v>103.5</v>
      </c>
      <c r="J42" s="75">
        <v>103.6</v>
      </c>
      <c r="K42" s="75">
        <v>103.7</v>
      </c>
      <c r="L42" s="75">
        <v>103.7</v>
      </c>
      <c r="M42" s="75">
        <v>103.7</v>
      </c>
      <c r="N42" s="75">
        <v>103.7</v>
      </c>
      <c r="O42" s="75">
        <v>103.4</v>
      </c>
      <c r="Y42" s="95"/>
    </row>
    <row r="43" spans="1:25" ht="12" customHeight="1">
      <c r="A43" s="69">
        <v>2019</v>
      </c>
      <c r="B43" s="69"/>
      <c r="C43" s="74">
        <v>103.9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Y43" s="95"/>
    </row>
    <row r="44" spans="1:25" ht="4.5" customHeight="1">
      <c r="A44" s="69"/>
      <c r="B44" s="6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Y44" s="95"/>
    </row>
    <row r="45" spans="1:25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Y45" s="95"/>
    </row>
    <row r="46" ht="3.75" customHeight="1">
      <c r="Y46" s="95"/>
    </row>
    <row r="47" spans="1:25" ht="12" customHeight="1">
      <c r="A47" s="69">
        <v>2016</v>
      </c>
      <c r="B47" s="69"/>
      <c r="C47" s="79">
        <v>1</v>
      </c>
      <c r="D47" s="80">
        <v>1</v>
      </c>
      <c r="E47" s="80">
        <v>1</v>
      </c>
      <c r="F47" s="80">
        <v>1</v>
      </c>
      <c r="G47" s="80">
        <v>1</v>
      </c>
      <c r="H47" s="80">
        <v>1</v>
      </c>
      <c r="I47" s="80">
        <v>1.2</v>
      </c>
      <c r="J47" s="80">
        <v>1.2</v>
      </c>
      <c r="K47" s="80">
        <v>1.2</v>
      </c>
      <c r="L47" s="80">
        <v>1.3</v>
      </c>
      <c r="M47" s="80">
        <v>1.3</v>
      </c>
      <c r="N47" s="80">
        <v>1.3</v>
      </c>
      <c r="O47" s="80">
        <v>1.1</v>
      </c>
      <c r="Y47" s="95"/>
    </row>
    <row r="48" spans="1:25" ht="12" customHeight="1">
      <c r="A48" s="69">
        <v>2017</v>
      </c>
      <c r="B48" s="69"/>
      <c r="C48" s="79">
        <f aca="true" t="shared" si="8" ref="C48:D50">IF(C41=0,"",ROUND(SUM(C41/C40)*100-100,1))</f>
        <v>1.4</v>
      </c>
      <c r="D48" s="80">
        <f t="shared" si="8"/>
        <v>1.3</v>
      </c>
      <c r="E48" s="80">
        <f aca="true" t="shared" si="9" ref="E48:O48">IF(E41=0,"",ROUND(SUM(E41/E40)*100-100,1))</f>
        <v>1.5</v>
      </c>
      <c r="F48" s="80">
        <f t="shared" si="9"/>
        <v>1.5</v>
      </c>
      <c r="G48" s="80">
        <f t="shared" si="9"/>
        <v>1.6</v>
      </c>
      <c r="H48" s="80">
        <f t="shared" si="9"/>
        <v>1.5</v>
      </c>
      <c r="I48" s="80">
        <f t="shared" si="9"/>
        <v>1.4</v>
      </c>
      <c r="J48" s="80">
        <f t="shared" si="9"/>
        <v>1.3</v>
      </c>
      <c r="K48" s="80">
        <f t="shared" si="9"/>
        <v>1.3</v>
      </c>
      <c r="L48" s="80">
        <f t="shared" si="9"/>
        <v>1.2</v>
      </c>
      <c r="M48" s="80">
        <f t="shared" si="9"/>
        <v>1.2</v>
      </c>
      <c r="N48" s="80">
        <f t="shared" si="9"/>
        <v>1.2</v>
      </c>
      <c r="O48" s="80">
        <f t="shared" si="9"/>
        <v>1.4</v>
      </c>
      <c r="Y48" s="95"/>
    </row>
    <row r="49" spans="1:25" ht="12" customHeight="1">
      <c r="A49" s="69">
        <v>2018</v>
      </c>
      <c r="B49" s="69"/>
      <c r="C49" s="79">
        <f t="shared" si="8"/>
        <v>1.1</v>
      </c>
      <c r="D49" s="80">
        <f t="shared" si="8"/>
        <v>1.1</v>
      </c>
      <c r="E49" s="80">
        <f aca="true" t="shared" si="10" ref="E49:O49">IF(E42=0,"",ROUND(SUM(E42/E41)*100-100,1))</f>
        <v>1.1</v>
      </c>
      <c r="F49" s="80">
        <f t="shared" si="10"/>
        <v>0.8</v>
      </c>
      <c r="G49" s="80">
        <f t="shared" si="10"/>
        <v>0.7</v>
      </c>
      <c r="H49" s="80">
        <f t="shared" si="10"/>
        <v>0.8</v>
      </c>
      <c r="I49" s="80">
        <f t="shared" si="10"/>
        <v>0.8</v>
      </c>
      <c r="J49" s="80">
        <f t="shared" si="10"/>
        <v>0.9</v>
      </c>
      <c r="K49" s="80">
        <f t="shared" si="10"/>
        <v>1</v>
      </c>
      <c r="L49" s="80">
        <f t="shared" si="10"/>
        <v>1</v>
      </c>
      <c r="M49" s="80">
        <f t="shared" si="10"/>
        <v>1</v>
      </c>
      <c r="N49" s="80">
        <f t="shared" si="10"/>
        <v>1</v>
      </c>
      <c r="O49" s="80">
        <f t="shared" si="10"/>
        <v>0.9</v>
      </c>
      <c r="Y49" s="95"/>
    </row>
    <row r="50" spans="1:15" ht="12" customHeight="1">
      <c r="A50" s="69">
        <v>2019</v>
      </c>
      <c r="B50" s="69"/>
      <c r="C50" s="79">
        <f t="shared" si="8"/>
        <v>0.9</v>
      </c>
      <c r="D50" s="80">
        <f t="shared" si="8"/>
      </c>
      <c r="E50" s="80">
        <f aca="true" t="shared" si="11" ref="E50:O50">IF(E43=0,"",ROUND(SUM(E43/E42)*100-100,1))</f>
      </c>
      <c r="F50" s="80">
        <f t="shared" si="11"/>
      </c>
      <c r="G50" s="80">
        <f t="shared" si="11"/>
      </c>
      <c r="H50" s="80">
        <f t="shared" si="11"/>
      </c>
      <c r="I50" s="80">
        <f t="shared" si="11"/>
      </c>
      <c r="J50" s="80">
        <f t="shared" si="11"/>
      </c>
      <c r="K50" s="80">
        <f t="shared" si="11"/>
      </c>
      <c r="L50" s="80">
        <f t="shared" si="11"/>
      </c>
      <c r="M50" s="80">
        <f t="shared" si="11"/>
      </c>
      <c r="N50" s="80">
        <f t="shared" si="11"/>
      </c>
      <c r="O50" s="80">
        <f t="shared" si="11"/>
      </c>
    </row>
    <row r="51" spans="1:15" ht="4.5" customHeight="1">
      <c r="A51" s="69"/>
      <c r="B51" s="6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ht="3.75" customHeight="1"/>
    <row r="54" spans="1:15" ht="12.75">
      <c r="A54" s="69">
        <v>2016</v>
      </c>
      <c r="C54" s="97" t="s">
        <v>49</v>
      </c>
      <c r="D54" s="80">
        <f>IF(D40=0,"",ROUND(SUM(D40/C40)*100-100,1))</f>
        <v>0.2</v>
      </c>
      <c r="E54" s="80">
        <f aca="true" t="shared" si="12" ref="E54:N54">IF(E40=0,"",ROUND(SUM(E40/D40)*100-100,1))</f>
        <v>0.1</v>
      </c>
      <c r="F54" s="80">
        <f t="shared" si="12"/>
        <v>0.1</v>
      </c>
      <c r="G54" s="80">
        <f t="shared" si="12"/>
        <v>0.1</v>
      </c>
      <c r="H54" s="80">
        <f t="shared" si="12"/>
        <v>0.1</v>
      </c>
      <c r="I54" s="80">
        <f t="shared" si="12"/>
        <v>0.2</v>
      </c>
      <c r="J54" s="80">
        <f t="shared" si="12"/>
        <v>0.1</v>
      </c>
      <c r="K54" s="80">
        <f t="shared" si="12"/>
        <v>0</v>
      </c>
      <c r="L54" s="80">
        <f t="shared" si="12"/>
        <v>0.1</v>
      </c>
      <c r="M54" s="80">
        <f t="shared" si="12"/>
        <v>0</v>
      </c>
      <c r="N54" s="80">
        <f t="shared" si="12"/>
        <v>0</v>
      </c>
      <c r="O54" s="81" t="s">
        <v>13</v>
      </c>
    </row>
    <row r="55" spans="1:15" ht="12.75">
      <c r="A55" s="69">
        <v>2017</v>
      </c>
      <c r="C55" s="79">
        <f>IF(C41=0,"",ROUND(SUM(C41/N40)*100-100,1))</f>
        <v>0.4</v>
      </c>
      <c r="D55" s="80">
        <f aca="true" t="shared" si="13" ref="D55:N57">IF(D41=0,"",ROUND(SUM(D41/C41)*100-100,1))</f>
        <v>0.1</v>
      </c>
      <c r="E55" s="80">
        <f t="shared" si="13"/>
        <v>0.3</v>
      </c>
      <c r="F55" s="80">
        <f t="shared" si="13"/>
        <v>0.1</v>
      </c>
      <c r="G55" s="80">
        <f t="shared" si="13"/>
        <v>0.2</v>
      </c>
      <c r="H55" s="80">
        <f t="shared" si="13"/>
        <v>0</v>
      </c>
      <c r="I55" s="80">
        <f t="shared" si="13"/>
        <v>0.1</v>
      </c>
      <c r="J55" s="80">
        <f t="shared" si="13"/>
        <v>0</v>
      </c>
      <c r="K55" s="80">
        <f t="shared" si="13"/>
        <v>0</v>
      </c>
      <c r="L55" s="80">
        <f t="shared" si="13"/>
        <v>0</v>
      </c>
      <c r="M55" s="80">
        <f t="shared" si="13"/>
        <v>0</v>
      </c>
      <c r="N55" s="80">
        <f t="shared" si="13"/>
        <v>0</v>
      </c>
      <c r="O55" s="81" t="s">
        <v>13</v>
      </c>
    </row>
    <row r="56" spans="1:15" ht="12.75">
      <c r="A56" s="69">
        <v>2018</v>
      </c>
      <c r="C56" s="79">
        <f>IF(C42=0,"",ROUND(SUM(C42/N41)*100-100,1))</f>
        <v>0.3</v>
      </c>
      <c r="D56" s="80">
        <f t="shared" si="13"/>
        <v>0.1</v>
      </c>
      <c r="E56" s="80">
        <f t="shared" si="13"/>
        <v>0.3</v>
      </c>
      <c r="F56" s="80">
        <f t="shared" si="13"/>
        <v>-0.2</v>
      </c>
      <c r="G56" s="80">
        <f t="shared" si="13"/>
        <v>0.1</v>
      </c>
      <c r="H56" s="80">
        <f t="shared" si="13"/>
        <v>0.1</v>
      </c>
      <c r="I56" s="80">
        <f t="shared" si="13"/>
        <v>0.1</v>
      </c>
      <c r="J56" s="80">
        <f t="shared" si="13"/>
        <v>0.1</v>
      </c>
      <c r="K56" s="80">
        <f t="shared" si="13"/>
        <v>0.1</v>
      </c>
      <c r="L56" s="80">
        <f t="shared" si="13"/>
        <v>0</v>
      </c>
      <c r="M56" s="80">
        <f t="shared" si="13"/>
        <v>0</v>
      </c>
      <c r="N56" s="80">
        <f t="shared" si="13"/>
        <v>0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0.2</v>
      </c>
      <c r="D57" s="80">
        <f t="shared" si="13"/>
      </c>
      <c r="E57" s="80">
        <f t="shared" si="13"/>
      </c>
      <c r="F57" s="80">
        <f t="shared" si="13"/>
      </c>
      <c r="G57" s="80">
        <f t="shared" si="13"/>
      </c>
      <c r="H57" s="80">
        <f t="shared" si="13"/>
      </c>
      <c r="I57" s="80">
        <f t="shared" si="13"/>
      </c>
      <c r="J57" s="80">
        <f t="shared" si="13"/>
      </c>
      <c r="K57" s="80">
        <f t="shared" si="13"/>
      </c>
      <c r="L57" s="80">
        <f t="shared" si="13"/>
      </c>
      <c r="M57" s="80">
        <f t="shared" si="13"/>
      </c>
      <c r="N57" s="80">
        <f t="shared" si="13"/>
      </c>
      <c r="O57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57" max="14" man="1"/>
  </rowBreaks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7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19" ht="12" customHeight="1">
      <c r="A18" s="69">
        <v>2016</v>
      </c>
      <c r="B18" s="69"/>
      <c r="C18" s="74">
        <v>97.4</v>
      </c>
      <c r="D18" s="75">
        <v>97</v>
      </c>
      <c r="E18" s="75">
        <v>97.4</v>
      </c>
      <c r="F18" s="75">
        <v>98.2</v>
      </c>
      <c r="G18" s="75">
        <v>99.1</v>
      </c>
      <c r="H18" s="75">
        <v>100.1</v>
      </c>
      <c r="I18" s="75">
        <v>99.9</v>
      </c>
      <c r="J18" s="75">
        <v>99.2</v>
      </c>
      <c r="K18" s="75">
        <v>99.6</v>
      </c>
      <c r="L18" s="75">
        <v>100.3</v>
      </c>
      <c r="M18" s="75">
        <v>99.7</v>
      </c>
      <c r="N18" s="75">
        <v>100.8</v>
      </c>
      <c r="O18" s="75">
        <v>99.1</v>
      </c>
      <c r="S18" s="95"/>
    </row>
    <row r="19" spans="1:19" ht="12" customHeight="1">
      <c r="A19" s="69">
        <v>2017</v>
      </c>
      <c r="B19" s="69"/>
      <c r="C19" s="74">
        <v>101.3</v>
      </c>
      <c r="D19" s="75">
        <v>101.6</v>
      </c>
      <c r="E19" s="75">
        <v>101.3</v>
      </c>
      <c r="F19" s="75">
        <v>102</v>
      </c>
      <c r="G19" s="75">
        <v>101.4</v>
      </c>
      <c r="H19" s="75">
        <v>101.4</v>
      </c>
      <c r="I19" s="75">
        <v>101.7</v>
      </c>
      <c r="J19" s="75">
        <v>101.9</v>
      </c>
      <c r="K19" s="75">
        <v>102.2</v>
      </c>
      <c r="L19" s="75">
        <v>102</v>
      </c>
      <c r="M19" s="75">
        <v>102.6</v>
      </c>
      <c r="N19" s="75">
        <v>102.9</v>
      </c>
      <c r="O19" s="75">
        <v>101.9</v>
      </c>
      <c r="S19" s="95"/>
    </row>
    <row r="20" spans="1:19" ht="12" customHeight="1">
      <c r="A20" s="69">
        <v>2018</v>
      </c>
      <c r="B20" s="69"/>
      <c r="C20" s="74">
        <v>102.7</v>
      </c>
      <c r="D20" s="75">
        <v>102.9</v>
      </c>
      <c r="E20" s="75">
        <v>102.5</v>
      </c>
      <c r="F20" s="75">
        <v>103.5</v>
      </c>
      <c r="G20" s="75">
        <v>104.8</v>
      </c>
      <c r="H20" s="75">
        <v>105.4</v>
      </c>
      <c r="I20" s="75">
        <v>105.8</v>
      </c>
      <c r="J20" s="75">
        <v>106</v>
      </c>
      <c r="K20" s="75">
        <v>106.7</v>
      </c>
      <c r="L20" s="75">
        <v>107.1</v>
      </c>
      <c r="M20" s="75">
        <v>108</v>
      </c>
      <c r="N20" s="75">
        <v>106.4</v>
      </c>
      <c r="O20" s="75">
        <v>105.2</v>
      </c>
      <c r="S20" s="95"/>
    </row>
    <row r="21" spans="1:19" ht="12" customHeight="1">
      <c r="A21" s="69">
        <v>2019</v>
      </c>
      <c r="B21" s="69"/>
      <c r="C21" s="74">
        <v>104.4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S21" s="95"/>
    </row>
    <row r="22" spans="1:19" ht="4.5" customHeight="1">
      <c r="A22" s="69"/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S22" s="95"/>
    </row>
    <row r="23" spans="1:19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S23" s="95"/>
    </row>
    <row r="24" ht="4.5" customHeight="1">
      <c r="S24" s="95"/>
    </row>
    <row r="25" spans="1:33" ht="12" customHeight="1">
      <c r="A25" s="69">
        <v>2016</v>
      </c>
      <c r="B25" s="69"/>
      <c r="C25" s="79">
        <v>-0.4</v>
      </c>
      <c r="D25" s="80">
        <v>-1.9</v>
      </c>
      <c r="E25" s="80">
        <v>-2.9</v>
      </c>
      <c r="F25" s="80">
        <v>-2.8</v>
      </c>
      <c r="G25" s="80">
        <v>-2.6</v>
      </c>
      <c r="H25" s="80">
        <v>-1.4</v>
      </c>
      <c r="I25" s="80">
        <v>-2</v>
      </c>
      <c r="J25" s="80">
        <v>-1.5</v>
      </c>
      <c r="K25" s="80">
        <v>0</v>
      </c>
      <c r="L25" s="80">
        <v>1.2</v>
      </c>
      <c r="M25" s="80">
        <v>0.4</v>
      </c>
      <c r="N25" s="80">
        <v>2.5</v>
      </c>
      <c r="O25" s="80">
        <v>-0.9</v>
      </c>
      <c r="S25" s="95"/>
      <c r="AG25" s="48"/>
    </row>
    <row r="26" spans="1:33" ht="12" customHeight="1">
      <c r="A26" s="69">
        <v>2017</v>
      </c>
      <c r="B26" s="69"/>
      <c r="C26" s="79">
        <f aca="true" t="shared" si="0" ref="C26:D28">IF(C19=0,"",ROUND(SUM(C19/C18)*100-100,1))</f>
        <v>4</v>
      </c>
      <c r="D26" s="80">
        <f t="shared" si="0"/>
        <v>4.7</v>
      </c>
      <c r="E26" s="80">
        <f aca="true" t="shared" si="1" ref="E26:O26">IF(E19=0,"",ROUND(SUM(E19/E18)*100-100,1))</f>
        <v>4</v>
      </c>
      <c r="F26" s="80">
        <f t="shared" si="1"/>
        <v>3.9</v>
      </c>
      <c r="G26" s="80">
        <f t="shared" si="1"/>
        <v>2.3</v>
      </c>
      <c r="H26" s="80">
        <f t="shared" si="1"/>
        <v>1.3</v>
      </c>
      <c r="I26" s="80">
        <f t="shared" si="1"/>
        <v>1.8</v>
      </c>
      <c r="J26" s="80">
        <f t="shared" si="1"/>
        <v>2.7</v>
      </c>
      <c r="K26" s="80">
        <f t="shared" si="1"/>
        <v>2.6</v>
      </c>
      <c r="L26" s="80">
        <f t="shared" si="1"/>
        <v>1.7</v>
      </c>
      <c r="M26" s="80">
        <f t="shared" si="1"/>
        <v>2.9</v>
      </c>
      <c r="N26" s="80">
        <f t="shared" si="1"/>
        <v>2.1</v>
      </c>
      <c r="O26" s="80">
        <f t="shared" si="1"/>
        <v>2.8</v>
      </c>
      <c r="S26" s="95"/>
      <c r="AG26" s="48"/>
    </row>
    <row r="27" spans="1:33" ht="12" customHeight="1">
      <c r="A27" s="69">
        <v>2018</v>
      </c>
      <c r="B27" s="69"/>
      <c r="C27" s="79">
        <f t="shared" si="0"/>
        <v>1.4</v>
      </c>
      <c r="D27" s="80">
        <f t="shared" si="0"/>
        <v>1.3</v>
      </c>
      <c r="E27" s="80">
        <f aca="true" t="shared" si="2" ref="E27:O27">IF(E20=0,"",ROUND(SUM(E20/E19)*100-100,1))</f>
        <v>1.2</v>
      </c>
      <c r="F27" s="80">
        <f t="shared" si="2"/>
        <v>1.5</v>
      </c>
      <c r="G27" s="80">
        <f t="shared" si="2"/>
        <v>3.4</v>
      </c>
      <c r="H27" s="80">
        <f t="shared" si="2"/>
        <v>3.9</v>
      </c>
      <c r="I27" s="80">
        <f t="shared" si="2"/>
        <v>4</v>
      </c>
      <c r="J27" s="80">
        <f t="shared" si="2"/>
        <v>4</v>
      </c>
      <c r="K27" s="80">
        <f t="shared" si="2"/>
        <v>4.4</v>
      </c>
      <c r="L27" s="80">
        <f t="shared" si="2"/>
        <v>5</v>
      </c>
      <c r="M27" s="80">
        <f t="shared" si="2"/>
        <v>5.3</v>
      </c>
      <c r="N27" s="80">
        <f t="shared" si="2"/>
        <v>3.4</v>
      </c>
      <c r="O27" s="80">
        <f t="shared" si="2"/>
        <v>3.2</v>
      </c>
      <c r="S27" s="95"/>
      <c r="AG27" s="48"/>
    </row>
    <row r="28" spans="1:33" ht="12" customHeight="1">
      <c r="A28" s="69">
        <v>2019</v>
      </c>
      <c r="B28" s="69"/>
      <c r="C28" s="79">
        <f t="shared" si="0"/>
        <v>1.7</v>
      </c>
      <c r="D28" s="80">
        <f t="shared" si="0"/>
      </c>
      <c r="E28" s="80">
        <f aca="true" t="shared" si="3" ref="E28:O28">IF(E21=0,"",ROUND(SUM(E21/E20)*100-100,1))</f>
      </c>
      <c r="F28" s="80">
        <f t="shared" si="3"/>
      </c>
      <c r="G28" s="80">
        <f t="shared" si="3"/>
      </c>
      <c r="H28" s="80">
        <f t="shared" si="3"/>
      </c>
      <c r="I28" s="80">
        <f t="shared" si="3"/>
      </c>
      <c r="J28" s="80">
        <f t="shared" si="3"/>
      </c>
      <c r="K28" s="80">
        <f t="shared" si="3"/>
      </c>
      <c r="L28" s="80">
        <f t="shared" si="3"/>
      </c>
      <c r="M28" s="80">
        <f t="shared" si="3"/>
      </c>
      <c r="N28" s="80">
        <f t="shared" si="3"/>
      </c>
      <c r="O28" s="80">
        <f t="shared" si="3"/>
      </c>
      <c r="P28" s="80" t="e">
        <f>ROUND(SUM(P21/P20)*100-100,1)</f>
        <v>#DIV/0!</v>
      </c>
      <c r="Q28" s="80" t="e">
        <f>ROUND(SUM(Q21/Q20)*100-100,1)</f>
        <v>#DIV/0!</v>
      </c>
      <c r="R28" s="80" t="e">
        <f>ROUND(SUM(R21/R20)*100-100,1)</f>
        <v>#DIV/0!</v>
      </c>
      <c r="S28" s="95"/>
      <c r="AG28" s="48"/>
    </row>
    <row r="29" spans="1:19" ht="4.5" customHeight="1">
      <c r="A29" s="69"/>
      <c r="B29" s="6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S29" s="95"/>
    </row>
    <row r="30" spans="1:19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S30" s="95"/>
    </row>
    <row r="31" ht="4.5" customHeight="1">
      <c r="S31" s="95"/>
    </row>
    <row r="32" spans="1:19" ht="12" customHeight="1">
      <c r="A32" s="69">
        <v>2016</v>
      </c>
      <c r="B32" s="69"/>
      <c r="C32" s="97" t="s">
        <v>49</v>
      </c>
      <c r="D32" s="80">
        <f>IF(D18=0,"",ROUND(SUM(D18/C18)*100-100,1))</f>
        <v>-0.4</v>
      </c>
      <c r="E32" s="80">
        <f aca="true" t="shared" si="4" ref="E32:N32">IF(E18=0,"",ROUND(SUM(E18/D18)*100-100,1))</f>
        <v>0.4</v>
      </c>
      <c r="F32" s="80">
        <f t="shared" si="4"/>
        <v>0.8</v>
      </c>
      <c r="G32" s="80">
        <f t="shared" si="4"/>
        <v>0.9</v>
      </c>
      <c r="H32" s="80">
        <f t="shared" si="4"/>
        <v>1</v>
      </c>
      <c r="I32" s="80">
        <f t="shared" si="4"/>
        <v>-0.2</v>
      </c>
      <c r="J32" s="80">
        <f t="shared" si="4"/>
        <v>-0.7</v>
      </c>
      <c r="K32" s="80">
        <f t="shared" si="4"/>
        <v>0.4</v>
      </c>
      <c r="L32" s="80">
        <f t="shared" si="4"/>
        <v>0.7</v>
      </c>
      <c r="M32" s="80">
        <f t="shared" si="4"/>
        <v>-0.6</v>
      </c>
      <c r="N32" s="80">
        <f t="shared" si="4"/>
        <v>1.1</v>
      </c>
      <c r="O32" s="81" t="s">
        <v>13</v>
      </c>
      <c r="S32" s="95"/>
    </row>
    <row r="33" spans="1:19" ht="12" customHeight="1">
      <c r="A33" s="69">
        <v>2017</v>
      </c>
      <c r="B33" s="69"/>
      <c r="C33" s="79">
        <f>IF(C19=0,"",ROUND(SUM(C19/N18)*100-100,1))</f>
        <v>0.5</v>
      </c>
      <c r="D33" s="80">
        <f>IF(D19=0,"",ROUND(SUM(D19/C19)*100-100,1))</f>
        <v>0.3</v>
      </c>
      <c r="E33" s="80">
        <f aca="true" t="shared" si="5" ref="E33:N33">IF(E19=0,"",ROUND(SUM(E19/D19)*100-100,1))</f>
        <v>-0.3</v>
      </c>
      <c r="F33" s="80">
        <f t="shared" si="5"/>
        <v>0.7</v>
      </c>
      <c r="G33" s="80">
        <f t="shared" si="5"/>
        <v>-0.6</v>
      </c>
      <c r="H33" s="80">
        <f t="shared" si="5"/>
        <v>0</v>
      </c>
      <c r="I33" s="80">
        <f t="shared" si="5"/>
        <v>0.3</v>
      </c>
      <c r="J33" s="80">
        <f t="shared" si="5"/>
        <v>0.2</v>
      </c>
      <c r="K33" s="80">
        <f t="shared" si="5"/>
        <v>0.3</v>
      </c>
      <c r="L33" s="80">
        <f t="shared" si="5"/>
        <v>-0.2</v>
      </c>
      <c r="M33" s="80">
        <f t="shared" si="5"/>
        <v>0.6</v>
      </c>
      <c r="N33" s="80">
        <f t="shared" si="5"/>
        <v>0.3</v>
      </c>
      <c r="O33" s="81" t="s">
        <v>13</v>
      </c>
      <c r="S33" s="95"/>
    </row>
    <row r="34" spans="1:19" ht="12" customHeight="1">
      <c r="A34" s="69">
        <v>2018</v>
      </c>
      <c r="B34" s="69"/>
      <c r="C34" s="79">
        <f>IF(C20=0,"",ROUND(SUM(C20/N19)*100-100,1))</f>
        <v>-0.2</v>
      </c>
      <c r="D34" s="80">
        <f>IF(D20=0,"",ROUND(SUM(D20/C20)*100-100,1))</f>
        <v>0.2</v>
      </c>
      <c r="E34" s="80">
        <f aca="true" t="shared" si="6" ref="E34:N34">IF(E20=0,"",ROUND(SUM(E20/D20)*100-100,1))</f>
        <v>-0.4</v>
      </c>
      <c r="F34" s="80">
        <f t="shared" si="6"/>
        <v>1</v>
      </c>
      <c r="G34" s="80">
        <f t="shared" si="6"/>
        <v>1.3</v>
      </c>
      <c r="H34" s="80">
        <f t="shared" si="6"/>
        <v>0.6</v>
      </c>
      <c r="I34" s="80">
        <f t="shared" si="6"/>
        <v>0.4</v>
      </c>
      <c r="J34" s="80">
        <f t="shared" si="6"/>
        <v>0.2</v>
      </c>
      <c r="K34" s="80">
        <f t="shared" si="6"/>
        <v>0.7</v>
      </c>
      <c r="L34" s="80">
        <f t="shared" si="6"/>
        <v>0.4</v>
      </c>
      <c r="M34" s="80">
        <f t="shared" si="6"/>
        <v>0.8</v>
      </c>
      <c r="N34" s="80">
        <f t="shared" si="6"/>
        <v>-1.5</v>
      </c>
      <c r="O34" s="81" t="s">
        <v>13</v>
      </c>
      <c r="S34" s="95"/>
    </row>
    <row r="35" spans="1:19" ht="12" customHeight="1">
      <c r="A35" s="69">
        <v>2019</v>
      </c>
      <c r="B35" s="69"/>
      <c r="C35" s="79">
        <f>IF(C21=0,"",ROUND(SUM(C21/N20)*100-100,1))</f>
        <v>-1.9</v>
      </c>
      <c r="D35" s="80">
        <f>IF(D21=0,"",ROUND(SUM(D21/C21)*100-100,1))</f>
      </c>
      <c r="E35" s="80">
        <f aca="true" t="shared" si="7" ref="E35:N35">IF(E21=0,"",ROUND(SUM(E21/D21)*100-100,1))</f>
      </c>
      <c r="F35" s="80">
        <f t="shared" si="7"/>
      </c>
      <c r="G35" s="80">
        <f t="shared" si="7"/>
      </c>
      <c r="H35" s="80">
        <f t="shared" si="7"/>
      </c>
      <c r="I35" s="80">
        <f t="shared" si="7"/>
      </c>
      <c r="J35" s="80">
        <f t="shared" si="7"/>
      </c>
      <c r="K35" s="80">
        <f t="shared" si="7"/>
      </c>
      <c r="L35" s="80">
        <f t="shared" si="7"/>
      </c>
      <c r="M35" s="80">
        <f t="shared" si="7"/>
      </c>
      <c r="N35" s="80">
        <f t="shared" si="7"/>
      </c>
      <c r="O35" s="81"/>
      <c r="S35" s="95"/>
    </row>
    <row r="36" ht="4.5" customHeight="1">
      <c r="S36" s="95"/>
    </row>
    <row r="37" spans="1:32" s="34" customFormat="1" ht="12.75">
      <c r="A37" s="85"/>
      <c r="C37" s="73" t="s">
        <v>46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S37" s="95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3:32" s="34" customFormat="1" ht="12.75">
      <c r="C38" s="52" t="s">
        <v>67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S38" s="95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3:32" s="53" customFormat="1" ht="6.75" customHeight="1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S39" s="95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19" ht="12" customHeight="1">
      <c r="A40" s="69">
        <v>2016</v>
      </c>
      <c r="B40" s="69"/>
      <c r="C40" s="74">
        <v>99.4</v>
      </c>
      <c r="D40" s="75">
        <v>99.4</v>
      </c>
      <c r="E40" s="75">
        <v>99.3</v>
      </c>
      <c r="F40" s="75">
        <v>99</v>
      </c>
      <c r="G40" s="75">
        <v>98.7</v>
      </c>
      <c r="H40" s="75">
        <v>98.6</v>
      </c>
      <c r="I40" s="75">
        <v>98.6</v>
      </c>
      <c r="J40" s="75">
        <v>98.6</v>
      </c>
      <c r="K40" s="75">
        <v>98.4</v>
      </c>
      <c r="L40" s="75">
        <v>98.5</v>
      </c>
      <c r="M40" s="75">
        <v>98.4</v>
      </c>
      <c r="N40" s="75">
        <v>98.3</v>
      </c>
      <c r="O40" s="75">
        <v>98.8</v>
      </c>
      <c r="S40" s="95"/>
    </row>
    <row r="41" spans="1:19" ht="12" customHeight="1">
      <c r="A41" s="69">
        <v>2017</v>
      </c>
      <c r="B41" s="69"/>
      <c r="C41" s="74">
        <v>98.4</v>
      </c>
      <c r="D41" s="75">
        <v>98.2</v>
      </c>
      <c r="E41" s="75">
        <v>98</v>
      </c>
      <c r="F41" s="75">
        <v>97.9</v>
      </c>
      <c r="G41" s="75">
        <v>97.7</v>
      </c>
      <c r="H41" s="75">
        <v>97.7</v>
      </c>
      <c r="I41" s="75">
        <v>97.4</v>
      </c>
      <c r="J41" s="75">
        <v>97.2</v>
      </c>
      <c r="K41" s="75">
        <v>97.2</v>
      </c>
      <c r="L41" s="75">
        <v>97.2</v>
      </c>
      <c r="M41" s="75">
        <v>97</v>
      </c>
      <c r="N41" s="75">
        <v>97</v>
      </c>
      <c r="O41" s="75">
        <v>97.6</v>
      </c>
      <c r="S41" s="95"/>
    </row>
    <row r="42" spans="1:19" ht="12" customHeight="1">
      <c r="A42" s="69">
        <v>2018</v>
      </c>
      <c r="B42" s="69"/>
      <c r="C42" s="74">
        <v>97.1</v>
      </c>
      <c r="D42" s="75">
        <v>97</v>
      </c>
      <c r="E42" s="75">
        <v>96.7</v>
      </c>
      <c r="F42" s="75">
        <v>96.7</v>
      </c>
      <c r="G42" s="75">
        <v>96.7</v>
      </c>
      <c r="H42" s="75">
        <v>96.6</v>
      </c>
      <c r="I42" s="75">
        <v>96.5</v>
      </c>
      <c r="J42" s="75">
        <v>96.3</v>
      </c>
      <c r="K42" s="75">
        <v>96.3</v>
      </c>
      <c r="L42" s="75">
        <v>96.2</v>
      </c>
      <c r="M42" s="75">
        <v>96.2</v>
      </c>
      <c r="N42" s="75">
        <v>96.3</v>
      </c>
      <c r="O42" s="75">
        <v>96.6</v>
      </c>
      <c r="S42" s="95"/>
    </row>
    <row r="43" spans="1:19" ht="12" customHeight="1">
      <c r="A43" s="69">
        <v>2019</v>
      </c>
      <c r="B43" s="69"/>
      <c r="C43" s="74">
        <v>96.2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S43" s="95"/>
    </row>
    <row r="44" ht="4.5" customHeight="1">
      <c r="S44" s="95"/>
    </row>
    <row r="45" spans="1:19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S45" s="95"/>
    </row>
    <row r="46" ht="4.5" customHeight="1">
      <c r="S46" s="95"/>
    </row>
    <row r="47" spans="1:19" ht="12" customHeight="1">
      <c r="A47" s="69">
        <v>2016</v>
      </c>
      <c r="B47" s="69"/>
      <c r="C47" s="79">
        <v>-1.5</v>
      </c>
      <c r="D47" s="80">
        <v>-1.2</v>
      </c>
      <c r="E47" s="80">
        <v>-1.2</v>
      </c>
      <c r="F47" s="80">
        <v>-1.4</v>
      </c>
      <c r="G47" s="80">
        <v>-1.5</v>
      </c>
      <c r="H47" s="80">
        <v>-1.4</v>
      </c>
      <c r="I47" s="80">
        <v>-1.3</v>
      </c>
      <c r="J47" s="80">
        <v>-1.2</v>
      </c>
      <c r="K47" s="80">
        <v>-1.2</v>
      </c>
      <c r="L47" s="80">
        <v>-0.9</v>
      </c>
      <c r="M47" s="80">
        <v>-1.1</v>
      </c>
      <c r="N47" s="80">
        <v>-1.1</v>
      </c>
      <c r="O47" s="80">
        <v>-1.2</v>
      </c>
      <c r="S47" s="95"/>
    </row>
    <row r="48" spans="1:19" ht="12" customHeight="1">
      <c r="A48" s="69">
        <v>2017</v>
      </c>
      <c r="B48" s="69"/>
      <c r="C48" s="79">
        <f aca="true" t="shared" si="8" ref="C48:D50">IF(C41=0,"",ROUND(SUM(C41/C40)*100-100,1))</f>
        <v>-1</v>
      </c>
      <c r="D48" s="80">
        <f t="shared" si="8"/>
        <v>-1.2</v>
      </c>
      <c r="E48" s="80">
        <f aca="true" t="shared" si="9" ref="E48:O48">IF(E41=0,"",ROUND(SUM(E41/E40)*100-100,1))</f>
        <v>-1.3</v>
      </c>
      <c r="F48" s="80">
        <f t="shared" si="9"/>
        <v>-1.1</v>
      </c>
      <c r="G48" s="80">
        <f t="shared" si="9"/>
        <v>-1</v>
      </c>
      <c r="H48" s="80">
        <f t="shared" si="9"/>
        <v>-0.9</v>
      </c>
      <c r="I48" s="80">
        <f t="shared" si="9"/>
        <v>-1.2</v>
      </c>
      <c r="J48" s="80">
        <f t="shared" si="9"/>
        <v>-1.4</v>
      </c>
      <c r="K48" s="80">
        <f t="shared" si="9"/>
        <v>-1.2</v>
      </c>
      <c r="L48" s="80">
        <f t="shared" si="9"/>
        <v>-1.3</v>
      </c>
      <c r="M48" s="80">
        <f t="shared" si="9"/>
        <v>-1.4</v>
      </c>
      <c r="N48" s="80">
        <f t="shared" si="9"/>
        <v>-1.3</v>
      </c>
      <c r="O48" s="80">
        <f t="shared" si="9"/>
        <v>-1.2</v>
      </c>
      <c r="S48" s="95">
        <f>AVERAGE(C48:N48)</f>
        <v>-1.1916666666666667</v>
      </c>
    </row>
    <row r="49" spans="1:19" ht="12" customHeight="1">
      <c r="A49" s="69">
        <v>2018</v>
      </c>
      <c r="B49" s="69"/>
      <c r="C49" s="79">
        <f t="shared" si="8"/>
        <v>-1.3</v>
      </c>
      <c r="D49" s="80">
        <f t="shared" si="8"/>
        <v>-1.2</v>
      </c>
      <c r="E49" s="80">
        <f aca="true" t="shared" si="10" ref="E49:O49">IF(E42=0,"",ROUND(SUM(E42/E41)*100-100,1))</f>
        <v>-1.3</v>
      </c>
      <c r="F49" s="80">
        <f t="shared" si="10"/>
        <v>-1.2</v>
      </c>
      <c r="G49" s="80">
        <f t="shared" si="10"/>
        <v>-1</v>
      </c>
      <c r="H49" s="80">
        <f t="shared" si="10"/>
        <v>-1.1</v>
      </c>
      <c r="I49" s="80">
        <f t="shared" si="10"/>
        <v>-0.9</v>
      </c>
      <c r="J49" s="80">
        <f t="shared" si="10"/>
        <v>-0.9</v>
      </c>
      <c r="K49" s="80">
        <f t="shared" si="10"/>
        <v>-0.9</v>
      </c>
      <c r="L49" s="80">
        <f t="shared" si="10"/>
        <v>-1</v>
      </c>
      <c r="M49" s="80">
        <f t="shared" si="10"/>
        <v>-0.8</v>
      </c>
      <c r="N49" s="80">
        <f t="shared" si="10"/>
        <v>-0.7</v>
      </c>
      <c r="O49" s="80">
        <f t="shared" si="10"/>
        <v>-1</v>
      </c>
      <c r="S49" s="95">
        <f>AVERAGE(C49:N49)</f>
        <v>-1.0250000000000001</v>
      </c>
    </row>
    <row r="50" spans="1:15" ht="12" customHeight="1">
      <c r="A50" s="69">
        <v>2019</v>
      </c>
      <c r="B50" s="69"/>
      <c r="C50" s="79">
        <f t="shared" si="8"/>
        <v>-0.9</v>
      </c>
      <c r="D50" s="80">
        <f t="shared" si="8"/>
      </c>
      <c r="E50" s="80">
        <f aca="true" t="shared" si="11" ref="E50:O50">IF(E43=0,"",ROUND(SUM(E43/E42)*100-100,1))</f>
      </c>
      <c r="F50" s="80">
        <f t="shared" si="11"/>
      </c>
      <c r="G50" s="80">
        <f t="shared" si="11"/>
      </c>
      <c r="H50" s="80">
        <f t="shared" si="11"/>
      </c>
      <c r="I50" s="80">
        <f t="shared" si="11"/>
      </c>
      <c r="J50" s="80">
        <f t="shared" si="11"/>
      </c>
      <c r="K50" s="80">
        <f t="shared" si="11"/>
      </c>
      <c r="L50" s="80">
        <f t="shared" si="11"/>
      </c>
      <c r="M50" s="80">
        <f t="shared" si="11"/>
      </c>
      <c r="N50" s="80">
        <f t="shared" si="11"/>
      </c>
      <c r="O50" s="80">
        <f t="shared" si="11"/>
      </c>
    </row>
    <row r="51" spans="1:15" ht="4.5" customHeight="1">
      <c r="A51" s="69"/>
      <c r="B51" s="69"/>
      <c r="C51" s="79">
        <f>IF(C44=0,"",ROUND(SUM(C44/C43)*100-100,1))</f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ht="4.5" customHeight="1"/>
    <row r="54" spans="1:15" ht="12" customHeight="1">
      <c r="A54" s="69">
        <v>2016</v>
      </c>
      <c r="C54" s="97" t="s">
        <v>49</v>
      </c>
      <c r="D54" s="80">
        <f>IF(D40=0,"",ROUND(SUM(D40/C40)*100-100,1))</f>
        <v>0</v>
      </c>
      <c r="E54" s="80">
        <f aca="true" t="shared" si="12" ref="E54:N54">IF(E40=0,"",ROUND(SUM(E40/D40)*100-100,1))</f>
        <v>-0.1</v>
      </c>
      <c r="F54" s="80">
        <f t="shared" si="12"/>
        <v>-0.3</v>
      </c>
      <c r="G54" s="80">
        <f t="shared" si="12"/>
        <v>-0.3</v>
      </c>
      <c r="H54" s="80">
        <f t="shared" si="12"/>
        <v>-0.1</v>
      </c>
      <c r="I54" s="80">
        <f t="shared" si="12"/>
        <v>0</v>
      </c>
      <c r="J54" s="80">
        <f t="shared" si="12"/>
        <v>0</v>
      </c>
      <c r="K54" s="80">
        <f t="shared" si="12"/>
        <v>-0.2</v>
      </c>
      <c r="L54" s="80">
        <f t="shared" si="12"/>
        <v>0.1</v>
      </c>
      <c r="M54" s="80">
        <f t="shared" si="12"/>
        <v>-0.1</v>
      </c>
      <c r="N54" s="80">
        <f t="shared" si="12"/>
        <v>-0.1</v>
      </c>
      <c r="O54" s="81" t="s">
        <v>13</v>
      </c>
    </row>
    <row r="55" spans="1:15" ht="12" customHeight="1">
      <c r="A55" s="69">
        <v>2017</v>
      </c>
      <c r="C55" s="79">
        <f>IF(C41=0,"",ROUND(SUM(C41/N40)*100-100,1))</f>
        <v>0.1</v>
      </c>
      <c r="D55" s="80">
        <f>IF(D41=0,"",ROUND(SUM(D41/C41)*100-100,1))</f>
        <v>-0.2</v>
      </c>
      <c r="E55" s="80">
        <f aca="true" t="shared" si="13" ref="E55:N55">IF(E41=0,"",ROUND(SUM(E41/D41)*100-100,1))</f>
        <v>-0.2</v>
      </c>
      <c r="F55" s="80">
        <f t="shared" si="13"/>
        <v>-0.1</v>
      </c>
      <c r="G55" s="80">
        <f t="shared" si="13"/>
        <v>-0.2</v>
      </c>
      <c r="H55" s="80">
        <f t="shared" si="13"/>
        <v>0</v>
      </c>
      <c r="I55" s="80">
        <f t="shared" si="13"/>
        <v>-0.3</v>
      </c>
      <c r="J55" s="80">
        <f t="shared" si="13"/>
        <v>-0.2</v>
      </c>
      <c r="K55" s="80">
        <f t="shared" si="13"/>
        <v>0</v>
      </c>
      <c r="L55" s="80">
        <f t="shared" si="13"/>
        <v>0</v>
      </c>
      <c r="M55" s="80">
        <f t="shared" si="13"/>
        <v>-0.2</v>
      </c>
      <c r="N55" s="80">
        <f t="shared" si="13"/>
        <v>0</v>
      </c>
      <c r="O55" s="81" t="s">
        <v>13</v>
      </c>
    </row>
    <row r="56" spans="1:15" ht="12" customHeight="1">
      <c r="A56" s="69">
        <v>2018</v>
      </c>
      <c r="C56" s="79">
        <f>IF(C42=0,"",ROUND(SUM(C42/N41)*100-100,1))</f>
        <v>0.1</v>
      </c>
      <c r="D56" s="80">
        <f>IF(D42=0,"",ROUND(SUM(D42/C42)*100-100,1))</f>
        <v>-0.1</v>
      </c>
      <c r="E56" s="80">
        <f aca="true" t="shared" si="14" ref="E56:N56">IF(E42=0,"",ROUND(SUM(E42/D42)*100-100,1))</f>
        <v>-0.3</v>
      </c>
      <c r="F56" s="80">
        <f t="shared" si="14"/>
        <v>0</v>
      </c>
      <c r="G56" s="80">
        <f t="shared" si="14"/>
        <v>0</v>
      </c>
      <c r="H56" s="80">
        <f t="shared" si="14"/>
        <v>-0.1</v>
      </c>
      <c r="I56" s="80">
        <f t="shared" si="14"/>
        <v>-0.1</v>
      </c>
      <c r="J56" s="80">
        <f t="shared" si="14"/>
        <v>-0.2</v>
      </c>
      <c r="K56" s="80">
        <f t="shared" si="14"/>
        <v>0</v>
      </c>
      <c r="L56" s="80">
        <f t="shared" si="14"/>
        <v>-0.1</v>
      </c>
      <c r="M56" s="80">
        <f t="shared" si="14"/>
        <v>0</v>
      </c>
      <c r="N56" s="80">
        <f t="shared" si="14"/>
        <v>0.1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-0.1</v>
      </c>
      <c r="D57" s="80">
        <f>IF(D43=0,"",ROUND(SUM(D43/C43)*100-100,1))</f>
      </c>
      <c r="E57" s="80">
        <f aca="true" t="shared" si="15" ref="E57:N57">IF(E43=0,"",ROUND(SUM(E43/D43)*100-100,1))</f>
      </c>
      <c r="F57" s="80">
        <f t="shared" si="15"/>
      </c>
      <c r="G57" s="80">
        <f t="shared" si="15"/>
      </c>
      <c r="H57" s="80">
        <f t="shared" si="15"/>
      </c>
      <c r="I57" s="80">
        <f t="shared" si="15"/>
      </c>
      <c r="J57" s="80">
        <f t="shared" si="15"/>
      </c>
      <c r="K57" s="80">
        <f t="shared" si="15"/>
      </c>
      <c r="L57" s="80">
        <f t="shared" si="15"/>
      </c>
      <c r="M57" s="80">
        <f t="shared" si="15"/>
      </c>
      <c r="N57" s="80">
        <f t="shared" si="15"/>
      </c>
      <c r="O57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57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18" ht="12" customHeight="1">
      <c r="A18" s="69">
        <v>2016</v>
      </c>
      <c r="B18" s="69"/>
      <c r="C18" s="74">
        <v>95.2</v>
      </c>
      <c r="D18" s="75">
        <v>97.1</v>
      </c>
      <c r="E18" s="75">
        <v>99.4</v>
      </c>
      <c r="F18" s="75">
        <v>98.1</v>
      </c>
      <c r="G18" s="75">
        <v>100.8</v>
      </c>
      <c r="H18" s="75">
        <v>101.9</v>
      </c>
      <c r="I18" s="75">
        <v>106.6</v>
      </c>
      <c r="J18" s="75">
        <v>106.3</v>
      </c>
      <c r="K18" s="75">
        <v>103.1</v>
      </c>
      <c r="L18" s="75">
        <v>102.4</v>
      </c>
      <c r="M18" s="75">
        <v>96.5</v>
      </c>
      <c r="N18" s="75">
        <v>100.4</v>
      </c>
      <c r="O18" s="75">
        <v>100.7</v>
      </c>
      <c r="R18" s="95"/>
    </row>
    <row r="19" spans="1:18" ht="12" customHeight="1">
      <c r="A19" s="69">
        <v>2017</v>
      </c>
      <c r="B19" s="69"/>
      <c r="C19" s="74">
        <v>95.5</v>
      </c>
      <c r="D19" s="75">
        <v>97.7</v>
      </c>
      <c r="E19" s="75">
        <v>98.5</v>
      </c>
      <c r="F19" s="75">
        <v>100.7</v>
      </c>
      <c r="G19" s="75">
        <v>101.1</v>
      </c>
      <c r="H19" s="75">
        <v>104.8</v>
      </c>
      <c r="I19" s="75">
        <v>109</v>
      </c>
      <c r="J19" s="75">
        <v>108.5</v>
      </c>
      <c r="K19" s="75">
        <v>105.4</v>
      </c>
      <c r="L19" s="75">
        <v>103.3</v>
      </c>
      <c r="M19" s="75">
        <v>98.5</v>
      </c>
      <c r="N19" s="75">
        <v>102.1</v>
      </c>
      <c r="O19" s="75">
        <v>102.1</v>
      </c>
      <c r="R19" s="95"/>
    </row>
    <row r="20" spans="1:18" ht="12" customHeight="1">
      <c r="A20" s="69">
        <v>2018</v>
      </c>
      <c r="B20" s="69"/>
      <c r="C20" s="74">
        <v>96.6</v>
      </c>
      <c r="D20" s="75">
        <v>98.6</v>
      </c>
      <c r="E20" s="75">
        <v>101</v>
      </c>
      <c r="F20" s="75">
        <v>100.3</v>
      </c>
      <c r="G20" s="75">
        <v>104.7</v>
      </c>
      <c r="H20" s="75">
        <v>105</v>
      </c>
      <c r="I20" s="75">
        <v>110.8</v>
      </c>
      <c r="J20" s="75">
        <v>110.3</v>
      </c>
      <c r="K20" s="75">
        <v>106.7</v>
      </c>
      <c r="L20" s="75">
        <v>106.3</v>
      </c>
      <c r="M20" s="75">
        <v>98.6</v>
      </c>
      <c r="N20" s="75">
        <v>102.1</v>
      </c>
      <c r="O20" s="75">
        <v>103.4</v>
      </c>
      <c r="R20" s="95"/>
    </row>
    <row r="21" spans="1:18" ht="12" customHeight="1">
      <c r="A21" s="69">
        <v>2019</v>
      </c>
      <c r="B21" s="69"/>
      <c r="C21" s="74">
        <v>96.8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R21" s="95"/>
    </row>
    <row r="22" spans="1:18" ht="4.5" customHeight="1">
      <c r="A22" s="69"/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R22" s="95"/>
    </row>
    <row r="23" spans="1:18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R23" s="95"/>
    </row>
    <row r="24" ht="4.5" customHeight="1">
      <c r="R24" s="95"/>
    </row>
    <row r="25" spans="1:18" ht="12" customHeight="1">
      <c r="A25" s="69">
        <v>2016</v>
      </c>
      <c r="B25" s="69"/>
      <c r="C25" s="79">
        <v>1.1</v>
      </c>
      <c r="D25" s="80">
        <v>0.2</v>
      </c>
      <c r="E25" s="80">
        <v>2.5</v>
      </c>
      <c r="F25" s="80">
        <v>-0.8</v>
      </c>
      <c r="G25" s="80">
        <v>0.4</v>
      </c>
      <c r="H25" s="80">
        <v>0.5</v>
      </c>
      <c r="I25" s="80">
        <v>1.4</v>
      </c>
      <c r="J25" s="80">
        <v>1</v>
      </c>
      <c r="K25" s="80">
        <v>0.6</v>
      </c>
      <c r="L25" s="80">
        <v>0.3</v>
      </c>
      <c r="M25" s="80">
        <v>0</v>
      </c>
      <c r="N25" s="80">
        <v>0.6</v>
      </c>
      <c r="O25" s="80">
        <v>0.7</v>
      </c>
      <c r="R25" s="95"/>
    </row>
    <row r="26" spans="1:18" ht="12" customHeight="1">
      <c r="A26" s="69">
        <v>2017</v>
      </c>
      <c r="B26" s="69"/>
      <c r="C26" s="79">
        <f aca="true" t="shared" si="0" ref="C26:D28">IF(C19=0,"",ROUND(SUM(C19/C18)*100-100,1))</f>
        <v>0.3</v>
      </c>
      <c r="D26" s="80">
        <f t="shared" si="0"/>
        <v>0.6</v>
      </c>
      <c r="E26" s="80">
        <f aca="true" t="shared" si="1" ref="E26:O26">IF(E19=0,"",ROUND(SUM(E19/E18)*100-100,1))</f>
        <v>-0.9</v>
      </c>
      <c r="F26" s="80">
        <f t="shared" si="1"/>
        <v>2.7</v>
      </c>
      <c r="G26" s="80">
        <f t="shared" si="1"/>
        <v>0.3</v>
      </c>
      <c r="H26" s="80">
        <f t="shared" si="1"/>
        <v>2.8</v>
      </c>
      <c r="I26" s="80">
        <f t="shared" si="1"/>
        <v>2.3</v>
      </c>
      <c r="J26" s="80">
        <f t="shared" si="1"/>
        <v>2.1</v>
      </c>
      <c r="K26" s="80">
        <f t="shared" si="1"/>
        <v>2.2</v>
      </c>
      <c r="L26" s="80">
        <f t="shared" si="1"/>
        <v>0.9</v>
      </c>
      <c r="M26" s="80">
        <f t="shared" si="1"/>
        <v>2.1</v>
      </c>
      <c r="N26" s="80">
        <f t="shared" si="1"/>
        <v>1.7</v>
      </c>
      <c r="O26" s="80">
        <f t="shared" si="1"/>
        <v>1.4</v>
      </c>
      <c r="R26" s="95"/>
    </row>
    <row r="27" spans="1:18" ht="12" customHeight="1">
      <c r="A27" s="69">
        <v>2018</v>
      </c>
      <c r="B27" s="69"/>
      <c r="C27" s="79">
        <f t="shared" si="0"/>
        <v>1.2</v>
      </c>
      <c r="D27" s="80">
        <f t="shared" si="0"/>
        <v>0.9</v>
      </c>
      <c r="E27" s="80">
        <f aca="true" t="shared" si="2" ref="E27:O27">IF(E20=0,"",ROUND(SUM(E20/E19)*100-100,1))</f>
        <v>2.5</v>
      </c>
      <c r="F27" s="80">
        <f t="shared" si="2"/>
        <v>-0.4</v>
      </c>
      <c r="G27" s="80">
        <f t="shared" si="2"/>
        <v>3.6</v>
      </c>
      <c r="H27" s="80">
        <f t="shared" si="2"/>
        <v>0.2</v>
      </c>
      <c r="I27" s="80">
        <f t="shared" si="2"/>
        <v>1.7</v>
      </c>
      <c r="J27" s="80">
        <f t="shared" si="2"/>
        <v>1.7</v>
      </c>
      <c r="K27" s="80">
        <f t="shared" si="2"/>
        <v>1.2</v>
      </c>
      <c r="L27" s="80">
        <f t="shared" si="2"/>
        <v>2.9</v>
      </c>
      <c r="M27" s="80">
        <f t="shared" si="2"/>
        <v>0.1</v>
      </c>
      <c r="N27" s="80">
        <f t="shared" si="2"/>
        <v>0</v>
      </c>
      <c r="O27" s="80">
        <f t="shared" si="2"/>
        <v>1.3</v>
      </c>
      <c r="R27" s="95"/>
    </row>
    <row r="28" spans="1:18" ht="12" customHeight="1">
      <c r="A28" s="69">
        <v>2019</v>
      </c>
      <c r="B28" s="69"/>
      <c r="C28" s="79">
        <f t="shared" si="0"/>
        <v>0.2</v>
      </c>
      <c r="D28" s="80">
        <f t="shared" si="0"/>
      </c>
      <c r="E28" s="80">
        <f aca="true" t="shared" si="3" ref="E28:O28">IF(E21=0,"",ROUND(SUM(E21/E20)*100-100,1))</f>
      </c>
      <c r="F28" s="80">
        <f t="shared" si="3"/>
      </c>
      <c r="G28" s="80">
        <f t="shared" si="3"/>
      </c>
      <c r="H28" s="80">
        <f t="shared" si="3"/>
      </c>
      <c r="I28" s="80">
        <f t="shared" si="3"/>
      </c>
      <c r="J28" s="80">
        <f t="shared" si="3"/>
      </c>
      <c r="K28" s="80">
        <f t="shared" si="3"/>
      </c>
      <c r="L28" s="80">
        <f t="shared" si="3"/>
      </c>
      <c r="M28" s="80">
        <f t="shared" si="3"/>
      </c>
      <c r="N28" s="80">
        <f t="shared" si="3"/>
      </c>
      <c r="O28" s="80">
        <f t="shared" si="3"/>
      </c>
      <c r="R28" s="95"/>
    </row>
    <row r="29" spans="1:18" ht="4.5" customHeight="1">
      <c r="A29" s="69"/>
      <c r="B29" s="6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R29" s="95"/>
    </row>
    <row r="30" spans="1:18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R30" s="95"/>
    </row>
    <row r="31" ht="4.5" customHeight="1">
      <c r="R31" s="95"/>
    </row>
    <row r="32" spans="1:18" ht="12" customHeight="1">
      <c r="A32" s="69">
        <v>2016</v>
      </c>
      <c r="B32" s="69"/>
      <c r="C32" s="97" t="s">
        <v>49</v>
      </c>
      <c r="D32" s="80">
        <f>IF(D18=0,"",ROUND(SUM(D18/C18)*100-100,1))</f>
        <v>2</v>
      </c>
      <c r="E32" s="80">
        <f aca="true" t="shared" si="4" ref="E32:N32">IF(E18=0,"",ROUND(SUM(E18/D18)*100-100,1))</f>
        <v>2.4</v>
      </c>
      <c r="F32" s="80">
        <f t="shared" si="4"/>
        <v>-1.3</v>
      </c>
      <c r="G32" s="80">
        <f t="shared" si="4"/>
        <v>2.8</v>
      </c>
      <c r="H32" s="80">
        <f t="shared" si="4"/>
        <v>1.1</v>
      </c>
      <c r="I32" s="80">
        <f t="shared" si="4"/>
        <v>4.6</v>
      </c>
      <c r="J32" s="80">
        <f t="shared" si="4"/>
        <v>-0.3</v>
      </c>
      <c r="K32" s="80">
        <f t="shared" si="4"/>
        <v>-3</v>
      </c>
      <c r="L32" s="80">
        <f t="shared" si="4"/>
        <v>-0.7</v>
      </c>
      <c r="M32" s="80">
        <f t="shared" si="4"/>
        <v>-5.8</v>
      </c>
      <c r="N32" s="80">
        <f t="shared" si="4"/>
        <v>4</v>
      </c>
      <c r="O32" s="81" t="s">
        <v>13</v>
      </c>
      <c r="R32" s="95"/>
    </row>
    <row r="33" spans="1:18" ht="12" customHeight="1">
      <c r="A33" s="69">
        <v>2017</v>
      </c>
      <c r="B33" s="69"/>
      <c r="C33" s="79">
        <f>IF(C19=0,"",ROUND(SUM(C19/N18)*100-100,1))</f>
        <v>-4.9</v>
      </c>
      <c r="D33" s="80">
        <f aca="true" t="shared" si="5" ref="D33:N35">IF(D19=0,"",ROUND(SUM(D19/C19)*100-100,1))</f>
        <v>2.3</v>
      </c>
      <c r="E33" s="80">
        <f t="shared" si="5"/>
        <v>0.8</v>
      </c>
      <c r="F33" s="80">
        <f t="shared" si="5"/>
        <v>2.2</v>
      </c>
      <c r="G33" s="80">
        <f t="shared" si="5"/>
        <v>0.4</v>
      </c>
      <c r="H33" s="80">
        <f t="shared" si="5"/>
        <v>3.7</v>
      </c>
      <c r="I33" s="80">
        <f t="shared" si="5"/>
        <v>4</v>
      </c>
      <c r="J33" s="80">
        <f t="shared" si="5"/>
        <v>-0.5</v>
      </c>
      <c r="K33" s="80">
        <f t="shared" si="5"/>
        <v>-2.9</v>
      </c>
      <c r="L33" s="80">
        <f t="shared" si="5"/>
        <v>-2</v>
      </c>
      <c r="M33" s="80">
        <f t="shared" si="5"/>
        <v>-4.6</v>
      </c>
      <c r="N33" s="80">
        <f t="shared" si="5"/>
        <v>3.7</v>
      </c>
      <c r="O33" s="81" t="s">
        <v>13</v>
      </c>
      <c r="R33" s="95"/>
    </row>
    <row r="34" spans="1:18" ht="12" customHeight="1">
      <c r="A34" s="69">
        <v>2018</v>
      </c>
      <c r="B34" s="69"/>
      <c r="C34" s="79">
        <f>IF(C20=0,"",ROUND(SUM(C20/N19)*100-100,1))</f>
        <v>-5.4</v>
      </c>
      <c r="D34" s="80">
        <f t="shared" si="5"/>
        <v>2.1</v>
      </c>
      <c r="E34" s="80">
        <f t="shared" si="5"/>
        <v>2.4</v>
      </c>
      <c r="F34" s="80">
        <f t="shared" si="5"/>
        <v>-0.7</v>
      </c>
      <c r="G34" s="80">
        <f t="shared" si="5"/>
        <v>4.4</v>
      </c>
      <c r="H34" s="80">
        <f t="shared" si="5"/>
        <v>0.3</v>
      </c>
      <c r="I34" s="80">
        <f t="shared" si="5"/>
        <v>5.5</v>
      </c>
      <c r="J34" s="80">
        <f t="shared" si="5"/>
        <v>-0.5</v>
      </c>
      <c r="K34" s="80">
        <f t="shared" si="5"/>
        <v>-3.3</v>
      </c>
      <c r="L34" s="80">
        <f t="shared" si="5"/>
        <v>-0.4</v>
      </c>
      <c r="M34" s="80">
        <f t="shared" si="5"/>
        <v>-7.2</v>
      </c>
      <c r="N34" s="80">
        <f t="shared" si="5"/>
        <v>3.5</v>
      </c>
      <c r="O34" s="81" t="s">
        <v>13</v>
      </c>
      <c r="R34" s="95"/>
    </row>
    <row r="35" spans="1:18" ht="12" customHeight="1">
      <c r="A35" s="69">
        <v>2019</v>
      </c>
      <c r="B35" s="69"/>
      <c r="C35" s="79">
        <f>IF(C21=0,"",ROUND(SUM(C21/N20)*100-100,1))</f>
        <v>-5.2</v>
      </c>
      <c r="D35" s="80">
        <f t="shared" si="5"/>
      </c>
      <c r="E35" s="80">
        <f t="shared" si="5"/>
      </c>
      <c r="F35" s="80">
        <f t="shared" si="5"/>
      </c>
      <c r="G35" s="80">
        <f t="shared" si="5"/>
      </c>
      <c r="H35" s="80">
        <f t="shared" si="5"/>
      </c>
      <c r="I35" s="80">
        <f t="shared" si="5"/>
      </c>
      <c r="J35" s="80">
        <f t="shared" si="5"/>
      </c>
      <c r="K35" s="80">
        <f t="shared" si="5"/>
      </c>
      <c r="L35" s="80">
        <f t="shared" si="5"/>
      </c>
      <c r="M35" s="80">
        <f t="shared" si="5"/>
      </c>
      <c r="N35" s="80">
        <f t="shared" si="5"/>
      </c>
      <c r="O35" s="81"/>
      <c r="R35" s="95"/>
    </row>
    <row r="36" spans="1:18" ht="6.75" customHeight="1">
      <c r="A36" s="6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1"/>
      <c r="R36" s="95"/>
    </row>
    <row r="37" spans="3:31" s="47" customFormat="1" ht="12.75">
      <c r="C37" s="46" t="s">
        <v>29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R37" s="9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82"/>
    </row>
    <row r="38" spans="3:31" s="34" customFormat="1" ht="12.75">
      <c r="C38" s="52" t="s">
        <v>69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9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82"/>
    </row>
    <row r="39" spans="3:31" s="53" customFormat="1" ht="6.75" customHeight="1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R39" s="95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84"/>
    </row>
    <row r="40" spans="1:18" ht="12" customHeight="1">
      <c r="A40" s="69">
        <v>2016</v>
      </c>
      <c r="B40" s="69"/>
      <c r="C40" s="74">
        <v>101.5</v>
      </c>
      <c r="D40" s="75">
        <v>101.6</v>
      </c>
      <c r="E40" s="75">
        <v>101.8</v>
      </c>
      <c r="F40" s="75">
        <v>101.9</v>
      </c>
      <c r="G40" s="75">
        <v>101.9</v>
      </c>
      <c r="H40" s="75">
        <v>101.9</v>
      </c>
      <c r="I40" s="75">
        <v>102</v>
      </c>
      <c r="J40" s="75">
        <v>101.8</v>
      </c>
      <c r="K40" s="75">
        <v>102.5</v>
      </c>
      <c r="L40" s="75">
        <v>101.8</v>
      </c>
      <c r="M40" s="75">
        <v>101.8</v>
      </c>
      <c r="N40" s="75">
        <v>101.8</v>
      </c>
      <c r="O40" s="75">
        <v>101.9</v>
      </c>
      <c r="R40" s="95"/>
    </row>
    <row r="41" spans="1:18" ht="12" customHeight="1">
      <c r="A41" s="69">
        <v>2017</v>
      </c>
      <c r="B41" s="69"/>
      <c r="C41" s="74">
        <v>102.2</v>
      </c>
      <c r="D41" s="75">
        <v>102.3</v>
      </c>
      <c r="E41" s="75">
        <v>102.4</v>
      </c>
      <c r="F41" s="75">
        <v>102.4</v>
      </c>
      <c r="G41" s="75">
        <v>102.5</v>
      </c>
      <c r="H41" s="75">
        <v>102.5</v>
      </c>
      <c r="I41" s="75">
        <v>102.4</v>
      </c>
      <c r="J41" s="75">
        <v>102.3</v>
      </c>
      <c r="K41" s="75">
        <v>103.2</v>
      </c>
      <c r="L41" s="75">
        <v>103.3</v>
      </c>
      <c r="M41" s="75">
        <v>103.3</v>
      </c>
      <c r="N41" s="75">
        <v>103.3</v>
      </c>
      <c r="O41" s="75">
        <v>102.7</v>
      </c>
      <c r="R41" s="95"/>
    </row>
    <row r="42" spans="1:18" ht="12" customHeight="1">
      <c r="A42" s="69">
        <v>2018</v>
      </c>
      <c r="B42" s="69"/>
      <c r="C42" s="74">
        <v>104.4</v>
      </c>
      <c r="D42" s="75">
        <v>104.4</v>
      </c>
      <c r="E42" s="75">
        <v>104.6</v>
      </c>
      <c r="F42" s="75">
        <v>104.8</v>
      </c>
      <c r="G42" s="75">
        <v>104.8</v>
      </c>
      <c r="H42" s="75">
        <v>104.9</v>
      </c>
      <c r="I42" s="75">
        <v>104.8</v>
      </c>
      <c r="J42" s="75">
        <v>100.6</v>
      </c>
      <c r="K42" s="75">
        <v>102.5</v>
      </c>
      <c r="L42" s="75">
        <v>102.5</v>
      </c>
      <c r="M42" s="75">
        <v>102.5</v>
      </c>
      <c r="N42" s="75">
        <v>102.6</v>
      </c>
      <c r="O42" s="75">
        <v>103.6</v>
      </c>
      <c r="R42" s="95"/>
    </row>
    <row r="43" spans="1:15" ht="12" customHeight="1">
      <c r="A43" s="69">
        <v>2019</v>
      </c>
      <c r="B43" s="69"/>
      <c r="C43" s="74">
        <v>104.4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4.5" customHeight="1">
      <c r="A44" s="69"/>
      <c r="B44" s="6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ht="4.5" customHeight="1"/>
    <row r="47" spans="1:15" ht="12" customHeight="1">
      <c r="A47" s="69">
        <v>2016</v>
      </c>
      <c r="B47" s="69"/>
      <c r="C47" s="79">
        <v>2</v>
      </c>
      <c r="D47" s="80">
        <v>2</v>
      </c>
      <c r="E47" s="80">
        <v>2.1</v>
      </c>
      <c r="F47" s="80">
        <v>2.2</v>
      </c>
      <c r="G47" s="80">
        <v>2.2</v>
      </c>
      <c r="H47" s="80">
        <v>2.1</v>
      </c>
      <c r="I47" s="80">
        <v>2.2</v>
      </c>
      <c r="J47" s="80">
        <v>2.1</v>
      </c>
      <c r="K47" s="80">
        <v>2.1</v>
      </c>
      <c r="L47" s="80">
        <v>1.2</v>
      </c>
      <c r="M47" s="80">
        <v>1.1</v>
      </c>
      <c r="N47" s="80">
        <v>1.1</v>
      </c>
      <c r="O47" s="80">
        <v>1.9</v>
      </c>
    </row>
    <row r="48" spans="1:15" ht="12" customHeight="1">
      <c r="A48" s="69">
        <v>2017</v>
      </c>
      <c r="B48" s="69"/>
      <c r="C48" s="79">
        <f>IF(C41=0,"",ROUND(SUM(C41/C40)*100-100,1))</f>
        <v>0.7</v>
      </c>
      <c r="D48" s="80">
        <f>IF(D41=0,"",ROUND(SUM(D41/D40)*100-100,1))</f>
        <v>0.7</v>
      </c>
      <c r="E48" s="80">
        <f aca="true" t="shared" si="6" ref="E48:O48">IF(E41=0,"",ROUND(SUM(E41/E40)*100-100,1))</f>
        <v>0.6</v>
      </c>
      <c r="F48" s="80">
        <f t="shared" si="6"/>
        <v>0.5</v>
      </c>
      <c r="G48" s="80">
        <f t="shared" si="6"/>
        <v>0.6</v>
      </c>
      <c r="H48" s="80">
        <f t="shared" si="6"/>
        <v>0.6</v>
      </c>
      <c r="I48" s="80">
        <f t="shared" si="6"/>
        <v>0.4</v>
      </c>
      <c r="J48" s="80">
        <f t="shared" si="6"/>
        <v>0.5</v>
      </c>
      <c r="K48" s="80">
        <f t="shared" si="6"/>
        <v>0.7</v>
      </c>
      <c r="L48" s="80">
        <f t="shared" si="6"/>
        <v>1.5</v>
      </c>
      <c r="M48" s="80">
        <f t="shared" si="6"/>
        <v>1.5</v>
      </c>
      <c r="N48" s="80">
        <f t="shared" si="6"/>
        <v>1.5</v>
      </c>
      <c r="O48" s="80">
        <f t="shared" si="6"/>
        <v>0.8</v>
      </c>
    </row>
    <row r="49" spans="1:15" ht="12" customHeight="1">
      <c r="A49" s="69">
        <v>2018</v>
      </c>
      <c r="B49" s="69"/>
      <c r="C49" s="79">
        <f>IF(C42=0,"",ROUND(SUM(C42/C41)*100-100,1))</f>
        <v>2.2</v>
      </c>
      <c r="D49" s="80">
        <f>IF(D42=0,"",ROUND(SUM(D42/D41)*100-100,1))</f>
        <v>2.1</v>
      </c>
      <c r="E49" s="80">
        <f aca="true" t="shared" si="7" ref="E49:O49">IF(E42=0,"",ROUND(SUM(E42/E41)*100-100,1))</f>
        <v>2.1</v>
      </c>
      <c r="F49" s="80">
        <f t="shared" si="7"/>
        <v>2.3</v>
      </c>
      <c r="G49" s="80">
        <f t="shared" si="7"/>
        <v>2.2</v>
      </c>
      <c r="H49" s="80">
        <f t="shared" si="7"/>
        <v>2.3</v>
      </c>
      <c r="I49" s="80">
        <f t="shared" si="7"/>
        <v>2.3</v>
      </c>
      <c r="J49" s="80">
        <f t="shared" si="7"/>
        <v>-1.7</v>
      </c>
      <c r="K49" s="80">
        <f t="shared" si="7"/>
        <v>-0.7</v>
      </c>
      <c r="L49" s="80">
        <f t="shared" si="7"/>
        <v>-0.8</v>
      </c>
      <c r="M49" s="80">
        <f t="shared" si="7"/>
        <v>-0.8</v>
      </c>
      <c r="N49" s="80">
        <f t="shared" si="7"/>
        <v>-0.7</v>
      </c>
      <c r="O49" s="80">
        <f t="shared" si="7"/>
        <v>0.9</v>
      </c>
    </row>
    <row r="50" spans="1:15" ht="12" customHeight="1">
      <c r="A50" s="69">
        <v>2019</v>
      </c>
      <c r="B50" s="69"/>
      <c r="C50" s="79">
        <v>0</v>
      </c>
      <c r="D50" s="80">
        <f>IF(D43=0,"",ROUND(SUM(D43/D42)*100-100,1))</f>
      </c>
      <c r="E50" s="80">
        <f aca="true" t="shared" si="8" ref="E50:O50">IF(E43=0,"",ROUND(SUM(E43/E42)*100-100,1))</f>
      </c>
      <c r="F50" s="80">
        <f t="shared" si="8"/>
      </c>
      <c r="G50" s="80">
        <f t="shared" si="8"/>
      </c>
      <c r="H50" s="80">
        <f t="shared" si="8"/>
      </c>
      <c r="I50" s="80">
        <f t="shared" si="8"/>
      </c>
      <c r="J50" s="80">
        <f t="shared" si="8"/>
      </c>
      <c r="K50" s="80">
        <f t="shared" si="8"/>
      </c>
      <c r="L50" s="80">
        <f t="shared" si="8"/>
      </c>
      <c r="M50" s="80">
        <f t="shared" si="8"/>
      </c>
      <c r="N50" s="80">
        <f t="shared" si="8"/>
      </c>
      <c r="O50" s="80">
        <f t="shared" si="8"/>
      </c>
    </row>
    <row r="51" spans="1:15" ht="4.5" customHeight="1">
      <c r="A51" s="69"/>
      <c r="B51" s="6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ht="4.5" customHeight="1"/>
    <row r="54" spans="1:15" ht="12" customHeight="1">
      <c r="A54" s="69">
        <v>2016</v>
      </c>
      <c r="C54" s="97" t="s">
        <v>49</v>
      </c>
      <c r="D54" s="80">
        <f>IF(D40=0,"",ROUND(SUM(D40/C40)*100-100,1))</f>
        <v>0.1</v>
      </c>
      <c r="E54" s="80">
        <f aca="true" t="shared" si="9" ref="E54:N54">IF(E40=0,"",ROUND(SUM(E40/D40)*100-100,1))</f>
        <v>0.2</v>
      </c>
      <c r="F54" s="80">
        <f t="shared" si="9"/>
        <v>0.1</v>
      </c>
      <c r="G54" s="80">
        <f t="shared" si="9"/>
        <v>0</v>
      </c>
      <c r="H54" s="80">
        <f t="shared" si="9"/>
        <v>0</v>
      </c>
      <c r="I54" s="80">
        <f t="shared" si="9"/>
        <v>0.1</v>
      </c>
      <c r="J54" s="80">
        <f t="shared" si="9"/>
        <v>-0.2</v>
      </c>
      <c r="K54" s="80">
        <f t="shared" si="9"/>
        <v>0.7</v>
      </c>
      <c r="L54" s="80">
        <f t="shared" si="9"/>
        <v>-0.7</v>
      </c>
      <c r="M54" s="80">
        <f t="shared" si="9"/>
        <v>0</v>
      </c>
      <c r="N54" s="80">
        <f t="shared" si="9"/>
        <v>0</v>
      </c>
      <c r="O54" s="81" t="s">
        <v>13</v>
      </c>
    </row>
    <row r="55" spans="1:15" ht="12" customHeight="1">
      <c r="A55" s="69">
        <v>2017</v>
      </c>
      <c r="C55" s="79">
        <f>IF(C41=0,"",ROUND(SUM(C41/N40)*100-100,1))</f>
        <v>0.4</v>
      </c>
      <c r="D55" s="80">
        <f>IF(D41=0,"",ROUND(SUM(D41/C41)*100-100,1))</f>
        <v>0.1</v>
      </c>
      <c r="E55" s="80">
        <f aca="true" t="shared" si="10" ref="E55:N55">IF(E41=0,"",ROUND(SUM(E41/D41)*100-100,1))</f>
        <v>0.1</v>
      </c>
      <c r="F55" s="80">
        <f t="shared" si="10"/>
        <v>0</v>
      </c>
      <c r="G55" s="80">
        <f t="shared" si="10"/>
        <v>0.1</v>
      </c>
      <c r="H55" s="80">
        <f t="shared" si="10"/>
        <v>0</v>
      </c>
      <c r="I55" s="80">
        <f t="shared" si="10"/>
        <v>-0.1</v>
      </c>
      <c r="J55" s="80">
        <f t="shared" si="10"/>
        <v>-0.1</v>
      </c>
      <c r="K55" s="80">
        <f t="shared" si="10"/>
        <v>0.9</v>
      </c>
      <c r="L55" s="80">
        <f t="shared" si="10"/>
        <v>0.1</v>
      </c>
      <c r="M55" s="80">
        <f t="shared" si="10"/>
        <v>0</v>
      </c>
      <c r="N55" s="80">
        <f t="shared" si="10"/>
        <v>0</v>
      </c>
      <c r="O55" s="81" t="s">
        <v>13</v>
      </c>
    </row>
    <row r="56" spans="1:15" ht="12" customHeight="1">
      <c r="A56" s="69">
        <v>2018</v>
      </c>
      <c r="C56" s="79">
        <f>IF(C42=0,"",ROUND(SUM(C42/N41)*100-100,1))</f>
        <v>1.1</v>
      </c>
      <c r="D56" s="80">
        <f>IF(D42=0,"",ROUND(SUM(D42/C42)*100-100,1))</f>
        <v>0</v>
      </c>
      <c r="E56" s="80">
        <f aca="true" t="shared" si="11" ref="E56:N56">IF(E42=0,"",ROUND(SUM(E42/D42)*100-100,1))</f>
        <v>0.2</v>
      </c>
      <c r="F56" s="80">
        <f t="shared" si="11"/>
        <v>0.2</v>
      </c>
      <c r="G56" s="80">
        <f t="shared" si="11"/>
        <v>0</v>
      </c>
      <c r="H56" s="80">
        <f t="shared" si="11"/>
        <v>0.1</v>
      </c>
      <c r="I56" s="80">
        <f t="shared" si="11"/>
        <v>-0.1</v>
      </c>
      <c r="J56" s="80">
        <f t="shared" si="11"/>
        <v>-4</v>
      </c>
      <c r="K56" s="80">
        <f t="shared" si="11"/>
        <v>1.9</v>
      </c>
      <c r="L56" s="80">
        <f t="shared" si="11"/>
        <v>0</v>
      </c>
      <c r="M56" s="80">
        <f t="shared" si="11"/>
        <v>0</v>
      </c>
      <c r="N56" s="80">
        <f t="shared" si="11"/>
        <v>0.1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1.8</v>
      </c>
      <c r="D57" s="80">
        <f>IF(D43=0,"",ROUND(SUM(D43/C43)*100-100,1))</f>
      </c>
      <c r="E57" s="80">
        <f aca="true" t="shared" si="12" ref="E57:N57">IF(E43=0,"",ROUND(SUM(E43/D43)*100-100,1))</f>
      </c>
      <c r="F57" s="80">
        <f t="shared" si="12"/>
      </c>
      <c r="G57" s="80">
        <f t="shared" si="12"/>
      </c>
      <c r="H57" s="80">
        <f t="shared" si="12"/>
      </c>
      <c r="I57" s="80">
        <f t="shared" si="12"/>
      </c>
      <c r="J57" s="80">
        <f t="shared" si="12"/>
      </c>
      <c r="K57" s="80">
        <f t="shared" si="12"/>
      </c>
      <c r="L57" s="80">
        <f t="shared" si="12"/>
      </c>
      <c r="M57" s="80">
        <f t="shared" si="12"/>
      </c>
      <c r="N57" s="80">
        <f t="shared" si="12"/>
      </c>
      <c r="O57" s="81"/>
    </row>
    <row r="58" ht="12.75">
      <c r="O58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7"/>
  <sheetViews>
    <sheetView workbookViewId="0" topLeftCell="A1">
      <selection activeCell="A62" sqref="A6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70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20" ht="12" customHeight="1">
      <c r="A18" s="69">
        <v>2016</v>
      </c>
      <c r="B18" s="69"/>
      <c r="C18" s="74">
        <v>100.9</v>
      </c>
      <c r="D18" s="75">
        <v>101.1</v>
      </c>
      <c r="E18" s="75">
        <v>101.6</v>
      </c>
      <c r="F18" s="75">
        <v>101.8</v>
      </c>
      <c r="G18" s="75">
        <v>102.4</v>
      </c>
      <c r="H18" s="75">
        <v>102.5</v>
      </c>
      <c r="I18" s="75">
        <v>102.8</v>
      </c>
      <c r="J18" s="75">
        <v>102.9</v>
      </c>
      <c r="K18" s="75">
        <v>102.8</v>
      </c>
      <c r="L18" s="75">
        <v>102.7</v>
      </c>
      <c r="M18" s="75">
        <v>102.6</v>
      </c>
      <c r="N18" s="75">
        <v>102.7</v>
      </c>
      <c r="O18" s="75">
        <v>102.2</v>
      </c>
      <c r="T18" s="95"/>
    </row>
    <row r="19" spans="1:20" ht="12" customHeight="1">
      <c r="A19" s="69">
        <v>2017</v>
      </c>
      <c r="B19" s="69"/>
      <c r="C19" s="74">
        <v>102.9</v>
      </c>
      <c r="D19" s="75">
        <v>103.2</v>
      </c>
      <c r="E19" s="75">
        <v>103.4</v>
      </c>
      <c r="F19" s="75">
        <v>103.8</v>
      </c>
      <c r="G19" s="75">
        <v>104.2</v>
      </c>
      <c r="H19" s="75">
        <v>104.6</v>
      </c>
      <c r="I19" s="75">
        <v>105.1</v>
      </c>
      <c r="J19" s="75">
        <v>105.2</v>
      </c>
      <c r="K19" s="75">
        <v>105.2</v>
      </c>
      <c r="L19" s="75">
        <v>105</v>
      </c>
      <c r="M19" s="75">
        <v>104.7</v>
      </c>
      <c r="N19" s="75">
        <v>105</v>
      </c>
      <c r="O19" s="75">
        <v>104.4</v>
      </c>
      <c r="T19" s="95"/>
    </row>
    <row r="20" spans="1:20" ht="12" customHeight="1">
      <c r="A20" s="69">
        <v>2018</v>
      </c>
      <c r="B20" s="69"/>
      <c r="C20" s="74">
        <v>105.3</v>
      </c>
      <c r="D20" s="75">
        <v>105.5</v>
      </c>
      <c r="E20" s="75">
        <v>105.8</v>
      </c>
      <c r="F20" s="75">
        <v>106.1</v>
      </c>
      <c r="G20" s="75">
        <v>106.6</v>
      </c>
      <c r="H20" s="75">
        <v>106.9</v>
      </c>
      <c r="I20" s="75">
        <v>107.2</v>
      </c>
      <c r="J20" s="75">
        <v>107.3</v>
      </c>
      <c r="K20" s="75">
        <v>107.3</v>
      </c>
      <c r="L20" s="75">
        <v>107.3</v>
      </c>
      <c r="M20" s="75">
        <v>107.1</v>
      </c>
      <c r="N20" s="75">
        <v>107.4</v>
      </c>
      <c r="O20" s="75">
        <v>106.7</v>
      </c>
      <c r="T20" s="95"/>
    </row>
    <row r="21" spans="1:20" ht="12" customHeight="1">
      <c r="A21" s="69">
        <v>2019</v>
      </c>
      <c r="B21" s="69"/>
      <c r="C21" s="74">
        <v>107.6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T21" s="95"/>
    </row>
    <row r="22" spans="1:20" ht="4.5" customHeight="1">
      <c r="A22" s="69"/>
      <c r="B22" s="69"/>
      <c r="C22" s="76"/>
      <c r="D22" s="77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T22" s="95"/>
    </row>
    <row r="23" spans="1:20" ht="12.75">
      <c r="A23" s="52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T23" s="95"/>
    </row>
    <row r="24" ht="4.5" customHeight="1">
      <c r="T24" s="95"/>
    </row>
    <row r="25" spans="1:20" ht="12" customHeight="1">
      <c r="A25" s="69">
        <v>2016</v>
      </c>
      <c r="B25" s="69"/>
      <c r="C25" s="79">
        <v>2.3</v>
      </c>
      <c r="D25" s="80">
        <v>2.3</v>
      </c>
      <c r="E25" s="80">
        <v>2.4</v>
      </c>
      <c r="F25" s="80">
        <v>2.1</v>
      </c>
      <c r="G25" s="80">
        <v>2.4</v>
      </c>
      <c r="H25" s="80">
        <v>2.2</v>
      </c>
      <c r="I25" s="80">
        <v>2.3</v>
      </c>
      <c r="J25" s="80">
        <v>2.2</v>
      </c>
      <c r="K25" s="80">
        <v>2.2</v>
      </c>
      <c r="L25" s="80">
        <v>2</v>
      </c>
      <c r="M25" s="80">
        <v>2.2</v>
      </c>
      <c r="N25" s="80">
        <v>2.1</v>
      </c>
      <c r="O25" s="80">
        <v>2.2</v>
      </c>
      <c r="T25" s="95"/>
    </row>
    <row r="26" spans="1:20" ht="12" customHeight="1">
      <c r="A26" s="69">
        <v>2017</v>
      </c>
      <c r="B26" s="69"/>
      <c r="C26" s="79">
        <f aca="true" t="shared" si="0" ref="C26:D28">IF(C19=0,"",ROUND(SUM(C19/C18)*100-100,1))</f>
        <v>2</v>
      </c>
      <c r="D26" s="80">
        <f t="shared" si="0"/>
        <v>2.1</v>
      </c>
      <c r="E26" s="80">
        <f aca="true" t="shared" si="1" ref="E26:N26">IF(E19=0,"",ROUND(SUM(E19/E18)*100-100,1))</f>
        <v>1.8</v>
      </c>
      <c r="F26" s="80">
        <f t="shared" si="1"/>
        <v>2</v>
      </c>
      <c r="G26" s="80">
        <f t="shared" si="1"/>
        <v>1.8</v>
      </c>
      <c r="H26" s="80">
        <f t="shared" si="1"/>
        <v>2</v>
      </c>
      <c r="I26" s="80">
        <f t="shared" si="1"/>
        <v>2.2</v>
      </c>
      <c r="J26" s="80">
        <f t="shared" si="1"/>
        <v>2.2</v>
      </c>
      <c r="K26" s="80">
        <f t="shared" si="1"/>
        <v>2.3</v>
      </c>
      <c r="L26" s="80">
        <f t="shared" si="1"/>
        <v>2.2</v>
      </c>
      <c r="M26" s="80">
        <f t="shared" si="1"/>
        <v>2</v>
      </c>
      <c r="N26" s="80">
        <f t="shared" si="1"/>
        <v>2.2</v>
      </c>
      <c r="O26" s="80">
        <f>IF(O19=0,"",ROUND(SUM(O19/O18)*100-100,1))</f>
        <v>2.2</v>
      </c>
      <c r="T26" s="95"/>
    </row>
    <row r="27" spans="1:20" ht="12" customHeight="1">
      <c r="A27" s="69">
        <v>2018</v>
      </c>
      <c r="B27" s="69"/>
      <c r="C27" s="79">
        <f t="shared" si="0"/>
        <v>2.3</v>
      </c>
      <c r="D27" s="80">
        <f t="shared" si="0"/>
        <v>2.2</v>
      </c>
      <c r="E27" s="80">
        <f aca="true" t="shared" si="2" ref="E27:O27">IF(E20=0,"",ROUND(SUM(E20/E19)*100-100,1))</f>
        <v>2.3</v>
      </c>
      <c r="F27" s="80">
        <f t="shared" si="2"/>
        <v>2.2</v>
      </c>
      <c r="G27" s="80">
        <f t="shared" si="2"/>
        <v>2.3</v>
      </c>
      <c r="H27" s="80">
        <f t="shared" si="2"/>
        <v>2.2</v>
      </c>
      <c r="I27" s="80">
        <f t="shared" si="2"/>
        <v>2</v>
      </c>
      <c r="J27" s="80">
        <f t="shared" si="2"/>
        <v>2</v>
      </c>
      <c r="K27" s="80">
        <f t="shared" si="2"/>
        <v>2</v>
      </c>
      <c r="L27" s="80">
        <f t="shared" si="2"/>
        <v>2.2</v>
      </c>
      <c r="M27" s="80">
        <f t="shared" si="2"/>
        <v>2.3</v>
      </c>
      <c r="N27" s="80">
        <f t="shared" si="2"/>
        <v>2.3</v>
      </c>
      <c r="O27" s="80">
        <f t="shared" si="2"/>
        <v>2.2</v>
      </c>
      <c r="T27" s="95"/>
    </row>
    <row r="28" spans="1:20" ht="12" customHeight="1">
      <c r="A28" s="69">
        <v>2019</v>
      </c>
      <c r="B28" s="69"/>
      <c r="C28" s="79">
        <f t="shared" si="0"/>
        <v>2.2</v>
      </c>
      <c r="D28" s="80">
        <f t="shared" si="0"/>
      </c>
      <c r="E28" s="80">
        <f aca="true" t="shared" si="3" ref="E28:O28">IF(E21=0,"",ROUND(SUM(E21/E20)*100-100,1))</f>
      </c>
      <c r="F28" s="80">
        <f t="shared" si="3"/>
      </c>
      <c r="G28" s="80">
        <f t="shared" si="3"/>
      </c>
      <c r="H28" s="80">
        <f t="shared" si="3"/>
      </c>
      <c r="I28" s="80">
        <f t="shared" si="3"/>
      </c>
      <c r="J28" s="80">
        <f t="shared" si="3"/>
      </c>
      <c r="K28" s="80">
        <f t="shared" si="3"/>
      </c>
      <c r="L28" s="80">
        <f t="shared" si="3"/>
      </c>
      <c r="M28" s="80">
        <f t="shared" si="3"/>
      </c>
      <c r="N28" s="80">
        <f t="shared" si="3"/>
      </c>
      <c r="O28" s="80">
        <f t="shared" si="3"/>
      </c>
      <c r="T28" s="95"/>
    </row>
    <row r="29" spans="1:20" ht="4.5" customHeight="1">
      <c r="A29" s="69"/>
      <c r="B29" s="69"/>
      <c r="C29" s="76"/>
      <c r="D29" s="77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T29" s="95"/>
    </row>
    <row r="30" spans="1:20" ht="12.75">
      <c r="A30" s="52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T30" s="95"/>
    </row>
    <row r="31" ht="4.5" customHeight="1">
      <c r="T31" s="95"/>
    </row>
    <row r="32" spans="1:20" ht="12" customHeight="1">
      <c r="A32" s="69">
        <v>2016</v>
      </c>
      <c r="B32" s="69"/>
      <c r="C32" s="97" t="s">
        <v>49</v>
      </c>
      <c r="D32" s="80">
        <f>IF(D18=0,"",ROUND(SUM(D18/C18)*100-100,1))</f>
        <v>0.2</v>
      </c>
      <c r="E32" s="80">
        <f aca="true" t="shared" si="4" ref="E32:N32">IF(E18=0,"",ROUND(SUM(E18/D18)*100-100,1))</f>
        <v>0.5</v>
      </c>
      <c r="F32" s="80">
        <f t="shared" si="4"/>
        <v>0.2</v>
      </c>
      <c r="G32" s="80">
        <f t="shared" si="4"/>
        <v>0.6</v>
      </c>
      <c r="H32" s="80">
        <f t="shared" si="4"/>
        <v>0.1</v>
      </c>
      <c r="I32" s="80">
        <f t="shared" si="4"/>
        <v>0.3</v>
      </c>
      <c r="J32" s="80">
        <f t="shared" si="4"/>
        <v>0.1</v>
      </c>
      <c r="K32" s="80">
        <f t="shared" si="4"/>
        <v>-0.1</v>
      </c>
      <c r="L32" s="80">
        <f t="shared" si="4"/>
        <v>-0.1</v>
      </c>
      <c r="M32" s="80">
        <f t="shared" si="4"/>
        <v>-0.1</v>
      </c>
      <c r="N32" s="80">
        <f t="shared" si="4"/>
        <v>0.1</v>
      </c>
      <c r="O32" s="81" t="s">
        <v>13</v>
      </c>
      <c r="T32" s="95"/>
    </row>
    <row r="33" spans="1:20" ht="12" customHeight="1">
      <c r="A33" s="69">
        <v>2017</v>
      </c>
      <c r="B33" s="69"/>
      <c r="C33" s="79">
        <f>IF(C19=0,"",ROUND(SUM(C19/N18)*100-100,1))</f>
        <v>0.2</v>
      </c>
      <c r="D33" s="80">
        <f>IF(D19=0,"",ROUND(SUM(D19/C19)*100-100,1))</f>
        <v>0.3</v>
      </c>
      <c r="E33" s="80">
        <f aca="true" t="shared" si="5" ref="E33:N33">IF(E19=0,"",ROUND(SUM(E19/D19)*100-100,1))</f>
        <v>0.2</v>
      </c>
      <c r="F33" s="80">
        <f t="shared" si="5"/>
        <v>0.4</v>
      </c>
      <c r="G33" s="80">
        <f t="shared" si="5"/>
        <v>0.4</v>
      </c>
      <c r="H33" s="80">
        <f t="shared" si="5"/>
        <v>0.4</v>
      </c>
      <c r="I33" s="80">
        <f t="shared" si="5"/>
        <v>0.5</v>
      </c>
      <c r="J33" s="80">
        <f t="shared" si="5"/>
        <v>0.1</v>
      </c>
      <c r="K33" s="80">
        <f t="shared" si="5"/>
        <v>0</v>
      </c>
      <c r="L33" s="80">
        <f t="shared" si="5"/>
        <v>-0.2</v>
      </c>
      <c r="M33" s="80">
        <f t="shared" si="5"/>
        <v>-0.3</v>
      </c>
      <c r="N33" s="80">
        <f t="shared" si="5"/>
        <v>0.3</v>
      </c>
      <c r="O33" s="81" t="s">
        <v>13</v>
      </c>
      <c r="T33" s="95"/>
    </row>
    <row r="34" spans="1:20" ht="12" customHeight="1">
      <c r="A34" s="69">
        <v>2018</v>
      </c>
      <c r="B34" s="69"/>
      <c r="C34" s="79">
        <f>IF(C20=0,"",ROUND(SUM(C20/N19)*100-100,1))</f>
        <v>0.3</v>
      </c>
      <c r="D34" s="80">
        <f>IF(D20=0,"",ROUND(SUM(D20/C20)*100-100,1))</f>
        <v>0.2</v>
      </c>
      <c r="E34" s="80">
        <f aca="true" t="shared" si="6" ref="E34:N34">IF(E20=0,"",ROUND(SUM(E20/D20)*100-100,1))</f>
        <v>0.3</v>
      </c>
      <c r="F34" s="80">
        <f t="shared" si="6"/>
        <v>0.3</v>
      </c>
      <c r="G34" s="80">
        <f t="shared" si="6"/>
        <v>0.5</v>
      </c>
      <c r="H34" s="80">
        <f t="shared" si="6"/>
        <v>0.3</v>
      </c>
      <c r="I34" s="80">
        <f t="shared" si="6"/>
        <v>0.3</v>
      </c>
      <c r="J34" s="80">
        <f t="shared" si="6"/>
        <v>0.1</v>
      </c>
      <c r="K34" s="80">
        <f t="shared" si="6"/>
        <v>0</v>
      </c>
      <c r="L34" s="80">
        <f t="shared" si="6"/>
        <v>0</v>
      </c>
      <c r="M34" s="80">
        <f t="shared" si="6"/>
        <v>-0.2</v>
      </c>
      <c r="N34" s="80">
        <f t="shared" si="6"/>
        <v>0.3</v>
      </c>
      <c r="O34" s="81" t="s">
        <v>13</v>
      </c>
      <c r="T34" s="95"/>
    </row>
    <row r="35" spans="1:20" ht="12" customHeight="1">
      <c r="A35" s="69">
        <v>2019</v>
      </c>
      <c r="B35" s="69"/>
      <c r="C35" s="79">
        <f>IF(C21=0,"",ROUND(SUM(C21/N20)*100-100,1))</f>
        <v>0.2</v>
      </c>
      <c r="D35" s="80">
        <f>IF(D21=0,"",ROUND(SUM(D21/C21)*100-100,1))</f>
      </c>
      <c r="E35" s="80">
        <f aca="true" t="shared" si="7" ref="E35:N35">IF(E21=0,"",ROUND(SUM(E21/D21)*100-100,1))</f>
      </c>
      <c r="F35" s="80">
        <f t="shared" si="7"/>
      </c>
      <c r="G35" s="80">
        <f t="shared" si="7"/>
      </c>
      <c r="H35" s="80">
        <f t="shared" si="7"/>
      </c>
      <c r="I35" s="80">
        <f t="shared" si="7"/>
      </c>
      <c r="J35" s="80">
        <f t="shared" si="7"/>
      </c>
      <c r="K35" s="80">
        <f t="shared" si="7"/>
      </c>
      <c r="L35" s="80">
        <f t="shared" si="7"/>
      </c>
      <c r="M35" s="80">
        <f t="shared" si="7"/>
      </c>
      <c r="N35" s="80">
        <f t="shared" si="7"/>
      </c>
      <c r="O35" s="81"/>
      <c r="T35" s="95"/>
    </row>
    <row r="36" spans="1:20" ht="6" customHeight="1">
      <c r="A36" s="6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1"/>
      <c r="T36" s="95"/>
    </row>
    <row r="37" spans="3:33" s="47" customFormat="1" ht="12.75">
      <c r="C37" s="46" t="s">
        <v>30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T37" s="95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3:33" s="34" customFormat="1" ht="12.75">
      <c r="C38" s="52" t="s">
        <v>71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95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3:33" s="53" customFormat="1" ht="6" customHeight="1">
      <c r="C39" s="32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T39" s="95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1:20" ht="12" customHeight="1">
      <c r="A40" s="69">
        <v>2016</v>
      </c>
      <c r="B40" s="69"/>
      <c r="C40" s="74">
        <v>101.2</v>
      </c>
      <c r="D40" s="75">
        <v>101.3</v>
      </c>
      <c r="E40" s="75">
        <v>101.5</v>
      </c>
      <c r="F40" s="75">
        <v>101.8</v>
      </c>
      <c r="G40" s="75">
        <v>102.1</v>
      </c>
      <c r="H40" s="75">
        <v>102.2</v>
      </c>
      <c r="I40" s="75">
        <v>102.2</v>
      </c>
      <c r="J40" s="75">
        <v>102.4</v>
      </c>
      <c r="K40" s="75">
        <v>102.7</v>
      </c>
      <c r="L40" s="75">
        <v>103</v>
      </c>
      <c r="M40" s="75">
        <v>103</v>
      </c>
      <c r="N40" s="75">
        <v>103</v>
      </c>
      <c r="O40" s="75">
        <v>102.2</v>
      </c>
      <c r="T40" s="95"/>
    </row>
    <row r="41" spans="1:20" ht="12" customHeight="1">
      <c r="A41" s="69">
        <v>2017</v>
      </c>
      <c r="B41" s="69"/>
      <c r="C41" s="74">
        <v>101.9</v>
      </c>
      <c r="D41" s="75">
        <v>102</v>
      </c>
      <c r="E41" s="75">
        <v>102.2</v>
      </c>
      <c r="F41" s="75">
        <v>102.6</v>
      </c>
      <c r="G41" s="75">
        <v>102.7</v>
      </c>
      <c r="H41" s="75">
        <v>102.8</v>
      </c>
      <c r="I41" s="75">
        <v>102.8</v>
      </c>
      <c r="J41" s="75">
        <v>102.9</v>
      </c>
      <c r="K41" s="75">
        <v>103</v>
      </c>
      <c r="L41" s="75">
        <v>102.2</v>
      </c>
      <c r="M41" s="75">
        <v>102.1</v>
      </c>
      <c r="N41" s="75">
        <v>102</v>
      </c>
      <c r="O41" s="75">
        <v>102.4</v>
      </c>
      <c r="T41" s="95"/>
    </row>
    <row r="42" spans="1:20" ht="12" customHeight="1">
      <c r="A42" s="69">
        <v>2018</v>
      </c>
      <c r="B42" s="69"/>
      <c r="C42" s="74">
        <v>102.7</v>
      </c>
      <c r="D42" s="75">
        <v>103.1</v>
      </c>
      <c r="E42" s="75">
        <v>103.4</v>
      </c>
      <c r="F42" s="75">
        <v>103.5</v>
      </c>
      <c r="G42" s="75">
        <v>103.5</v>
      </c>
      <c r="H42" s="75">
        <v>103.6</v>
      </c>
      <c r="I42" s="75">
        <v>103.6</v>
      </c>
      <c r="J42" s="75">
        <v>103.7</v>
      </c>
      <c r="K42" s="75">
        <v>103.9</v>
      </c>
      <c r="L42" s="75">
        <v>104.1</v>
      </c>
      <c r="M42" s="75">
        <v>104.1</v>
      </c>
      <c r="N42" s="75">
        <v>104.1</v>
      </c>
      <c r="O42" s="75">
        <v>103.6</v>
      </c>
      <c r="T42" s="95"/>
    </row>
    <row r="43" spans="1:20" ht="12" customHeight="1">
      <c r="A43" s="69">
        <v>2019</v>
      </c>
      <c r="B43" s="69"/>
      <c r="C43" s="74">
        <v>104.8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T43" s="95"/>
    </row>
    <row r="44" ht="4.5" customHeight="1">
      <c r="T44" s="95"/>
    </row>
    <row r="45" spans="1:20" ht="12.75">
      <c r="A45" s="52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T45" s="95"/>
    </row>
    <row r="46" ht="4.5" customHeight="1">
      <c r="T46" s="95"/>
    </row>
    <row r="47" spans="1:20" ht="12" customHeight="1">
      <c r="A47" s="69">
        <v>2016</v>
      </c>
      <c r="B47" s="69"/>
      <c r="C47" s="79">
        <v>2.1</v>
      </c>
      <c r="D47" s="80">
        <v>1.8</v>
      </c>
      <c r="E47" s="80">
        <v>1.6</v>
      </c>
      <c r="F47" s="80">
        <v>1.9</v>
      </c>
      <c r="G47" s="80">
        <v>1.9</v>
      </c>
      <c r="H47" s="80">
        <v>2.1</v>
      </c>
      <c r="I47" s="80">
        <v>2.4</v>
      </c>
      <c r="J47" s="80">
        <v>2.3</v>
      </c>
      <c r="K47" s="80">
        <v>2.6</v>
      </c>
      <c r="L47" s="80">
        <v>2.6</v>
      </c>
      <c r="M47" s="80">
        <v>2.6</v>
      </c>
      <c r="N47" s="80">
        <v>2.6</v>
      </c>
      <c r="O47" s="80">
        <v>2.2</v>
      </c>
      <c r="T47" s="95"/>
    </row>
    <row r="48" spans="1:20" ht="12" customHeight="1">
      <c r="A48" s="69">
        <v>2017</v>
      </c>
      <c r="B48" s="69"/>
      <c r="C48" s="79">
        <f aca="true" t="shared" si="8" ref="C48:D50">IF(C41=0,"",ROUND(SUM(C41/C40)*100-100,1))</f>
        <v>0.7</v>
      </c>
      <c r="D48" s="80">
        <f t="shared" si="8"/>
        <v>0.7</v>
      </c>
      <c r="E48" s="80">
        <f aca="true" t="shared" si="9" ref="E48:O48">IF(E41=0,"",ROUND(SUM(E41/E40)*100-100,1))</f>
        <v>0.7</v>
      </c>
      <c r="F48" s="80">
        <f t="shared" si="9"/>
        <v>0.8</v>
      </c>
      <c r="G48" s="80">
        <f t="shared" si="9"/>
        <v>0.6</v>
      </c>
      <c r="H48" s="80">
        <f t="shared" si="9"/>
        <v>0.6</v>
      </c>
      <c r="I48" s="80">
        <f t="shared" si="9"/>
        <v>0.6</v>
      </c>
      <c r="J48" s="80">
        <f t="shared" si="9"/>
        <v>0.5</v>
      </c>
      <c r="K48" s="80">
        <f t="shared" si="9"/>
        <v>0.3</v>
      </c>
      <c r="L48" s="80">
        <f t="shared" si="9"/>
        <v>-0.8</v>
      </c>
      <c r="M48" s="80">
        <f t="shared" si="9"/>
        <v>-0.9</v>
      </c>
      <c r="N48" s="80">
        <f t="shared" si="9"/>
        <v>-1</v>
      </c>
      <c r="O48" s="80">
        <f t="shared" si="9"/>
        <v>0.2</v>
      </c>
      <c r="T48" s="95"/>
    </row>
    <row r="49" spans="1:20" ht="12" customHeight="1">
      <c r="A49" s="69">
        <v>2018</v>
      </c>
      <c r="B49" s="69"/>
      <c r="C49" s="79">
        <f t="shared" si="8"/>
        <v>0.8</v>
      </c>
      <c r="D49" s="80">
        <f t="shared" si="8"/>
        <v>1.1</v>
      </c>
      <c r="E49" s="80">
        <f aca="true" t="shared" si="10" ref="E49:O49">IF(E42=0,"",ROUND(SUM(E42/E41)*100-100,1))</f>
        <v>1.2</v>
      </c>
      <c r="F49" s="80">
        <f t="shared" si="10"/>
        <v>0.9</v>
      </c>
      <c r="G49" s="80">
        <f t="shared" si="10"/>
        <v>0.8</v>
      </c>
      <c r="H49" s="80">
        <f t="shared" si="10"/>
        <v>0.8</v>
      </c>
      <c r="I49" s="80">
        <f t="shared" si="10"/>
        <v>0.8</v>
      </c>
      <c r="J49" s="80">
        <f t="shared" si="10"/>
        <v>0.8</v>
      </c>
      <c r="K49" s="80">
        <f t="shared" si="10"/>
        <v>0.9</v>
      </c>
      <c r="L49" s="80">
        <f t="shared" si="10"/>
        <v>1.9</v>
      </c>
      <c r="M49" s="80">
        <f t="shared" si="10"/>
        <v>2</v>
      </c>
      <c r="N49" s="80">
        <f t="shared" si="10"/>
        <v>2.1</v>
      </c>
      <c r="O49" s="80">
        <f t="shared" si="10"/>
        <v>1.2</v>
      </c>
      <c r="T49" s="95"/>
    </row>
    <row r="50" spans="1:15" ht="12" customHeight="1">
      <c r="A50" s="69">
        <v>2019</v>
      </c>
      <c r="B50" s="69"/>
      <c r="C50" s="79">
        <f t="shared" si="8"/>
        <v>2</v>
      </c>
      <c r="D50" s="80">
        <f t="shared" si="8"/>
      </c>
      <c r="E50" s="80">
        <f aca="true" t="shared" si="11" ref="E50:O50">IF(E43=0,"",ROUND(SUM(E43/E42)*100-100,1))</f>
      </c>
      <c r="F50" s="80">
        <f t="shared" si="11"/>
      </c>
      <c r="G50" s="80">
        <f t="shared" si="11"/>
      </c>
      <c r="H50" s="80">
        <f t="shared" si="11"/>
      </c>
      <c r="I50" s="80">
        <f t="shared" si="11"/>
      </c>
      <c r="J50" s="80">
        <f t="shared" si="11"/>
      </c>
      <c r="K50" s="80">
        <f t="shared" si="11"/>
      </c>
      <c r="L50" s="80">
        <f t="shared" si="11"/>
      </c>
      <c r="M50" s="80">
        <f t="shared" si="11"/>
      </c>
      <c r="N50" s="80">
        <f t="shared" si="11"/>
      </c>
      <c r="O50" s="80">
        <f t="shared" si="11"/>
      </c>
    </row>
    <row r="51" ht="4.5" customHeight="1"/>
    <row r="52" spans="1:15" ht="12.75">
      <c r="A52" s="52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ht="4.5" customHeight="1"/>
    <row r="54" spans="1:15" ht="12" customHeight="1">
      <c r="A54" s="69">
        <v>2016</v>
      </c>
      <c r="C54" s="97" t="s">
        <v>49</v>
      </c>
      <c r="D54" s="80">
        <f>IF(D40=0,"",ROUND(SUM(D40/C40)*100-100,1))</f>
        <v>0.1</v>
      </c>
      <c r="E54" s="80">
        <f aca="true" t="shared" si="12" ref="E54:N54">IF(E40=0,"",ROUND(SUM(E40/D40)*100-100,1))</f>
        <v>0.2</v>
      </c>
      <c r="F54" s="80">
        <f t="shared" si="12"/>
        <v>0.3</v>
      </c>
      <c r="G54" s="80">
        <f t="shared" si="12"/>
        <v>0.3</v>
      </c>
      <c r="H54" s="80">
        <f t="shared" si="12"/>
        <v>0.1</v>
      </c>
      <c r="I54" s="80">
        <f t="shared" si="12"/>
        <v>0</v>
      </c>
      <c r="J54" s="80">
        <f t="shared" si="12"/>
        <v>0.2</v>
      </c>
      <c r="K54" s="80">
        <f t="shared" si="12"/>
        <v>0.3</v>
      </c>
      <c r="L54" s="80">
        <f t="shared" si="12"/>
        <v>0.3</v>
      </c>
      <c r="M54" s="80">
        <f t="shared" si="12"/>
        <v>0</v>
      </c>
      <c r="N54" s="80">
        <f t="shared" si="12"/>
        <v>0</v>
      </c>
      <c r="O54" s="81" t="s">
        <v>13</v>
      </c>
    </row>
    <row r="55" spans="1:15" ht="12" customHeight="1">
      <c r="A55" s="69">
        <v>2017</v>
      </c>
      <c r="C55" s="79">
        <f>IF(C41=0,"",ROUND(SUM(C41/N40)*100-100,1))</f>
        <v>-1.1</v>
      </c>
      <c r="D55" s="80">
        <f aca="true" t="shared" si="13" ref="D55:N57">IF(D41=0,"",ROUND(SUM(D41/C41)*100-100,1))</f>
        <v>0.1</v>
      </c>
      <c r="E55" s="80">
        <f t="shared" si="13"/>
        <v>0.2</v>
      </c>
      <c r="F55" s="80">
        <f t="shared" si="13"/>
        <v>0.4</v>
      </c>
      <c r="G55" s="80">
        <f t="shared" si="13"/>
        <v>0.1</v>
      </c>
      <c r="H55" s="80">
        <f t="shared" si="13"/>
        <v>0.1</v>
      </c>
      <c r="I55" s="80">
        <f t="shared" si="13"/>
        <v>0</v>
      </c>
      <c r="J55" s="80">
        <f t="shared" si="13"/>
        <v>0.1</v>
      </c>
      <c r="K55" s="80">
        <f t="shared" si="13"/>
        <v>0.1</v>
      </c>
      <c r="L55" s="80">
        <f t="shared" si="13"/>
        <v>-0.8</v>
      </c>
      <c r="M55" s="80">
        <f t="shared" si="13"/>
        <v>-0.1</v>
      </c>
      <c r="N55" s="80">
        <f t="shared" si="13"/>
        <v>-0.1</v>
      </c>
      <c r="O55" s="81" t="s">
        <v>13</v>
      </c>
    </row>
    <row r="56" spans="1:15" ht="12" customHeight="1">
      <c r="A56" s="69">
        <v>2018</v>
      </c>
      <c r="C56" s="79">
        <f>IF(C42=0,"",ROUND(SUM(C42/N41)*100-100,1))</f>
        <v>0.7</v>
      </c>
      <c r="D56" s="80">
        <f t="shared" si="13"/>
        <v>0.4</v>
      </c>
      <c r="E56" s="80">
        <f t="shared" si="13"/>
        <v>0.3</v>
      </c>
      <c r="F56" s="80">
        <f t="shared" si="13"/>
        <v>0.1</v>
      </c>
      <c r="G56" s="80">
        <f t="shared" si="13"/>
        <v>0</v>
      </c>
      <c r="H56" s="80">
        <f t="shared" si="13"/>
        <v>0.1</v>
      </c>
      <c r="I56" s="80">
        <f t="shared" si="13"/>
        <v>0</v>
      </c>
      <c r="J56" s="80">
        <f t="shared" si="13"/>
        <v>0.1</v>
      </c>
      <c r="K56" s="80">
        <f t="shared" si="13"/>
        <v>0.2</v>
      </c>
      <c r="L56" s="80">
        <f t="shared" si="13"/>
        <v>0.2</v>
      </c>
      <c r="M56" s="80">
        <f t="shared" si="13"/>
        <v>0</v>
      </c>
      <c r="N56" s="80">
        <f t="shared" si="13"/>
        <v>0</v>
      </c>
      <c r="O56" s="81" t="s">
        <v>13</v>
      </c>
    </row>
    <row r="57" spans="1:15" ht="12" customHeight="1">
      <c r="A57" s="69">
        <v>2019</v>
      </c>
      <c r="C57" s="79">
        <f>IF(C43=0,"",ROUND(SUM(C43/N42)*100-100,1))</f>
        <v>0.7</v>
      </c>
      <c r="D57" s="80">
        <f t="shared" si="13"/>
      </c>
      <c r="E57" s="80">
        <f t="shared" si="13"/>
      </c>
      <c r="F57" s="80">
        <f t="shared" si="13"/>
      </c>
      <c r="G57" s="80">
        <f t="shared" si="13"/>
      </c>
      <c r="H57" s="80">
        <f t="shared" si="13"/>
      </c>
      <c r="I57" s="80">
        <f t="shared" si="13"/>
      </c>
      <c r="J57" s="80">
        <f t="shared" si="13"/>
      </c>
      <c r="K57" s="80">
        <f t="shared" si="13"/>
      </c>
      <c r="L57" s="80">
        <f t="shared" si="13"/>
      </c>
      <c r="M57" s="80">
        <f t="shared" si="13"/>
      </c>
      <c r="N57" s="80">
        <f t="shared" si="13"/>
      </c>
      <c r="O57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57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71" sqref="A7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2" t="s">
        <v>54</v>
      </c>
      <c r="B1" s="102"/>
      <c r="C1" s="102"/>
      <c r="D1" s="102"/>
      <c r="E1" s="102"/>
      <c r="F1" s="102"/>
      <c r="G1" s="102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09" t="s">
        <v>60</v>
      </c>
      <c r="G11" s="11"/>
    </row>
    <row r="12" spans="1:11" ht="10.5" customHeight="1">
      <c r="A12" s="11"/>
      <c r="B12" s="11"/>
      <c r="C12" s="10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4"/>
      <c r="D13" s="9"/>
      <c r="E13" s="9"/>
      <c r="F13" s="9"/>
      <c r="G13" s="9"/>
    </row>
    <row r="14" spans="1:7" ht="3" customHeight="1">
      <c r="A14" s="11"/>
      <c r="B14" s="11"/>
      <c r="C14" s="104"/>
      <c r="D14" s="8"/>
      <c r="F14" s="11"/>
      <c r="G14" s="106" t="s">
        <v>59</v>
      </c>
    </row>
    <row r="15" spans="1:7" ht="10.5" customHeight="1">
      <c r="A15" s="11"/>
      <c r="B15" s="11"/>
      <c r="C15" s="104"/>
      <c r="D15" s="12" t="s">
        <v>33</v>
      </c>
      <c r="E15" s="4"/>
      <c r="F15" s="1"/>
      <c r="G15" s="107"/>
    </row>
    <row r="16" spans="1:7" ht="3" customHeight="1">
      <c r="A16" s="11"/>
      <c r="B16" s="11"/>
      <c r="C16" s="104"/>
      <c r="D16" s="10"/>
      <c r="E16" s="9"/>
      <c r="F16" s="9"/>
      <c r="G16" s="107"/>
    </row>
    <row r="17" spans="1:7" ht="3" customHeight="1">
      <c r="A17" s="11"/>
      <c r="B17" s="11"/>
      <c r="C17" s="104"/>
      <c r="D17" s="109" t="s">
        <v>60</v>
      </c>
      <c r="E17" s="11"/>
      <c r="F17" s="11"/>
      <c r="G17" s="107"/>
    </row>
    <row r="18" spans="1:7" ht="10.5" customHeight="1">
      <c r="A18" s="11"/>
      <c r="B18" s="11"/>
      <c r="C18" s="104"/>
      <c r="D18" s="104"/>
      <c r="E18" s="12" t="s">
        <v>14</v>
      </c>
      <c r="F18" s="13"/>
      <c r="G18" s="107"/>
    </row>
    <row r="19" spans="1:7" ht="3" customHeight="1">
      <c r="A19" s="11"/>
      <c r="B19" s="11"/>
      <c r="C19" s="104"/>
      <c r="D19" s="104"/>
      <c r="E19" s="17"/>
      <c r="F19" s="17"/>
      <c r="G19" s="107"/>
    </row>
    <row r="20" spans="1:7" ht="10.5" customHeight="1">
      <c r="A20" s="11"/>
      <c r="B20" s="11"/>
      <c r="C20" s="104"/>
      <c r="D20" s="104"/>
      <c r="E20" s="103" t="s">
        <v>58</v>
      </c>
      <c r="F20" s="103" t="s">
        <v>73</v>
      </c>
      <c r="G20" s="107"/>
    </row>
    <row r="21" spans="3:7" ht="10.5" customHeight="1">
      <c r="C21" s="104"/>
      <c r="D21" s="104"/>
      <c r="E21" s="104"/>
      <c r="F21" s="104"/>
      <c r="G21" s="107"/>
    </row>
    <row r="22" spans="1:7" ht="3" customHeight="1">
      <c r="A22" s="11"/>
      <c r="B22" s="11"/>
      <c r="C22" s="104"/>
      <c r="D22" s="104"/>
      <c r="E22" s="104"/>
      <c r="F22" s="104"/>
      <c r="G22" s="107"/>
    </row>
    <row r="23" spans="1:7" ht="10.5" customHeight="1">
      <c r="A23" s="11"/>
      <c r="B23" s="11"/>
      <c r="C23" s="104"/>
      <c r="D23" s="104"/>
      <c r="E23" s="104"/>
      <c r="F23" s="104"/>
      <c r="G23" s="107"/>
    </row>
    <row r="24" spans="1:7" ht="3" customHeight="1">
      <c r="A24" s="9"/>
      <c r="B24" s="9"/>
      <c r="C24" s="105"/>
      <c r="D24" s="105"/>
      <c r="E24" s="105"/>
      <c r="F24" s="105"/>
      <c r="G24" s="108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65" sqref="A65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2" t="s">
        <v>54</v>
      </c>
      <c r="B1" s="102"/>
      <c r="C1" s="102"/>
      <c r="D1" s="102"/>
      <c r="E1" s="102"/>
      <c r="F1" s="102"/>
      <c r="G1" s="102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09" t="s">
        <v>60</v>
      </c>
      <c r="G11" s="11"/>
    </row>
    <row r="12" spans="1:11" ht="10.5" customHeight="1">
      <c r="A12" s="11"/>
      <c r="B12" s="11"/>
      <c r="C12" s="10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4"/>
      <c r="D13" s="9"/>
      <c r="E13" s="9"/>
      <c r="F13" s="9"/>
      <c r="G13" s="9"/>
    </row>
    <row r="14" spans="1:7" ht="3" customHeight="1">
      <c r="A14" s="11"/>
      <c r="B14" s="11"/>
      <c r="C14" s="104"/>
      <c r="D14" s="8"/>
      <c r="F14" s="11"/>
      <c r="G14" s="106" t="s">
        <v>59</v>
      </c>
    </row>
    <row r="15" spans="1:7" ht="10.5" customHeight="1">
      <c r="A15" s="11"/>
      <c r="B15" s="11"/>
      <c r="C15" s="104"/>
      <c r="D15" s="12" t="s">
        <v>33</v>
      </c>
      <c r="E15" s="4"/>
      <c r="F15" s="1"/>
      <c r="G15" s="110"/>
    </row>
    <row r="16" spans="1:7" ht="3" customHeight="1">
      <c r="A16" s="11"/>
      <c r="B16" s="11"/>
      <c r="C16" s="104"/>
      <c r="D16" s="10"/>
      <c r="E16" s="9"/>
      <c r="F16" s="9"/>
      <c r="G16" s="110"/>
    </row>
    <row r="17" spans="1:7" ht="3" customHeight="1">
      <c r="A17" s="11"/>
      <c r="B17" s="11"/>
      <c r="C17" s="104"/>
      <c r="D17" s="109" t="s">
        <v>60</v>
      </c>
      <c r="E17" s="11"/>
      <c r="F17" s="11"/>
      <c r="G17" s="110"/>
    </row>
    <row r="18" spans="1:7" ht="10.5" customHeight="1">
      <c r="A18" s="11"/>
      <c r="B18" s="11"/>
      <c r="C18" s="104"/>
      <c r="D18" s="104"/>
      <c r="E18" s="12" t="s">
        <v>14</v>
      </c>
      <c r="F18" s="13"/>
      <c r="G18" s="110"/>
    </row>
    <row r="19" spans="1:7" ht="3" customHeight="1">
      <c r="A19" s="11"/>
      <c r="B19" s="11"/>
      <c r="C19" s="104"/>
      <c r="D19" s="104"/>
      <c r="E19" s="17"/>
      <c r="F19" s="17"/>
      <c r="G19" s="110"/>
    </row>
    <row r="20" spans="1:7" ht="10.5" customHeight="1">
      <c r="A20" s="11"/>
      <c r="B20" s="11"/>
      <c r="C20" s="104"/>
      <c r="D20" s="104"/>
      <c r="E20" s="103" t="s">
        <v>58</v>
      </c>
      <c r="F20" s="103" t="s">
        <v>72</v>
      </c>
      <c r="G20" s="110"/>
    </row>
    <row r="21" spans="3:7" ht="10.5" customHeight="1">
      <c r="C21" s="104"/>
      <c r="D21" s="104"/>
      <c r="E21" s="104"/>
      <c r="F21" s="104"/>
      <c r="G21" s="110"/>
    </row>
    <row r="22" spans="1:7" ht="3" customHeight="1">
      <c r="A22" s="11"/>
      <c r="B22" s="11"/>
      <c r="C22" s="104"/>
      <c r="D22" s="104"/>
      <c r="E22" s="104"/>
      <c r="F22" s="104"/>
      <c r="G22" s="110"/>
    </row>
    <row r="23" spans="1:7" ht="10.5" customHeight="1">
      <c r="A23" s="11"/>
      <c r="B23" s="11"/>
      <c r="C23" s="104"/>
      <c r="D23" s="104"/>
      <c r="E23" s="104"/>
      <c r="F23" s="104"/>
      <c r="G23" s="110"/>
    </row>
    <row r="24" spans="1:7" ht="3" customHeight="1">
      <c r="A24" s="9"/>
      <c r="B24" s="9"/>
      <c r="C24" s="105"/>
      <c r="D24" s="105"/>
      <c r="E24" s="105"/>
      <c r="F24" s="105"/>
      <c r="G24" s="111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/>
      <c r="D43" s="41"/>
      <c r="E43" s="41"/>
      <c r="F43" s="41"/>
      <c r="G43" s="41"/>
    </row>
    <row r="44" spans="1:7" ht="12.75" customHeight="1">
      <c r="A44" s="39" t="s">
        <v>3</v>
      </c>
      <c r="C44" s="40"/>
      <c r="D44" s="41"/>
      <c r="E44" s="41"/>
      <c r="F44" s="41"/>
      <c r="G44" s="41"/>
    </row>
    <row r="45" spans="1:3" ht="4.5" customHeight="1">
      <c r="A45" s="39"/>
      <c r="C45" s="8"/>
    </row>
    <row r="46" spans="1:7" ht="12.75" customHeight="1">
      <c r="A46" s="39" t="s">
        <v>4</v>
      </c>
      <c r="C46" s="40"/>
      <c r="D46" s="41"/>
      <c r="E46" s="41"/>
      <c r="F46" s="41"/>
      <c r="G46" s="41"/>
    </row>
    <row r="47" spans="1:7" ht="12.75" customHeight="1">
      <c r="A47" s="39" t="s">
        <v>5</v>
      </c>
      <c r="C47" s="40"/>
      <c r="D47" s="41"/>
      <c r="E47" s="41"/>
      <c r="F47" s="41"/>
      <c r="G47" s="41"/>
    </row>
    <row r="48" spans="1:7" ht="12.75" customHeight="1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2019-03-08T14:10:28Z</cp:lastPrinted>
  <dcterms:created xsi:type="dcterms:W3CDTF">2010-02-09T07:58:59Z</dcterms:created>
  <dcterms:modified xsi:type="dcterms:W3CDTF">2019-03-11T09:03:04Z</dcterms:modified>
  <cp:category/>
  <cp:version/>
  <cp:contentType/>
  <cp:contentStatus/>
</cp:coreProperties>
</file>