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750" windowWidth="9135" windowHeight="1185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<sst xmlns="http://schemas.openxmlformats.org/spreadsheetml/2006/main" count="371" uniqueCount="85">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</sst>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3246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21982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3246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B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7.28125" style="46" customWidth="1"/>
    <col min="4" max="4" width="7.421875" style="46" customWidth="1"/>
    <col min="5" max="5" width="7.7109375" style="46" customWidth="1"/>
    <col min="6" max="6" width="7.140625" style="46" customWidth="1"/>
    <col min="7" max="7" width="7.7109375" style="46" customWidth="1"/>
    <col min="8" max="9" width="7.28125" style="46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5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5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5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5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>
        <v>109.1</v>
      </c>
      <c r="I40" s="140">
        <v>110.1</v>
      </c>
      <c r="J40" s="144"/>
      <c r="K40" s="144"/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5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5" customHeight="1">
      <c r="A64" s="130"/>
      <c r="B64" s="224"/>
      <c r="C64" s="170"/>
      <c r="D64" s="170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aca="true" t="shared" si="19" ref="E65:O65">IF(E40=0,"",ROUND(SUM(E40/E38)*100-100,1))</f>
        <v>1.7</v>
      </c>
      <c r="F65" s="170">
        <f t="shared" si="19"/>
        <v>2</v>
      </c>
      <c r="G65" s="170">
        <f t="shared" si="19"/>
        <v>2.5</v>
      </c>
      <c r="H65" s="170">
        <f t="shared" si="19"/>
        <v>2.3</v>
      </c>
      <c r="I65" s="170">
        <f t="shared" si="19"/>
        <v>3.8</v>
      </c>
      <c r="J65" s="170" t="str">
        <f t="shared" si="19"/>
        <v/>
      </c>
      <c r="K65" s="170" t="str">
        <f t="shared" si="19"/>
        <v/>
      </c>
      <c r="L65" s="170" t="str">
        <f t="shared" si="19"/>
        <v/>
      </c>
      <c r="M65" s="170" t="str">
        <f t="shared" si="19"/>
        <v/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aca="true" t="shared" si="45" ref="E92">IF(E40=0,"",ROUND(SUM(E40/D40)*100-100,1))</f>
        <v>0.5</v>
      </c>
      <c r="F92" s="170">
        <f aca="true" t="shared" si="46" ref="F92">IF(F40=0,"",ROUND(SUM(F40/E40)*100-100,1))</f>
        <v>0.7</v>
      </c>
      <c r="G92" s="170">
        <f aca="true" t="shared" si="47" ref="G92">IF(G40=0,"",ROUND(SUM(G40/F40)*100-100,1))</f>
        <v>0.5</v>
      </c>
      <c r="H92" s="170">
        <f aca="true" t="shared" si="48" ref="H92">IF(H40=0,"",ROUND(SUM(H40/G40)*100-100,1))</f>
        <v>0.4</v>
      </c>
      <c r="I92" s="170">
        <f aca="true" t="shared" si="49" ref="I92">IF(I40=0,"",ROUND(SUM(I40/H40)*100-100,1))</f>
        <v>0.9</v>
      </c>
      <c r="J92" s="170" t="str">
        <f aca="true" t="shared" si="50" ref="J92">IF(J40=0,"",ROUND(SUM(J40/I40)*100-100,1))</f>
        <v/>
      </c>
      <c r="K92" s="170" t="str">
        <f aca="true" t="shared" si="51" ref="K92">IF(K40=0,"",ROUND(SUM(K40/J40)*100-100,1))</f>
        <v/>
      </c>
      <c r="L92" s="170" t="str">
        <f aca="true" t="shared" si="52" ref="L92">IF(L40=0,"",ROUND(SUM(L40/K40)*100-100,1))</f>
        <v/>
      </c>
      <c r="M92" s="170" t="str">
        <f aca="true" t="shared" si="53" ref="M92">IF(M40=0,"",ROUND(SUM(M40/L40)*100-100,1))</f>
        <v/>
      </c>
      <c r="N92" s="170" t="str">
        <f aca="true" t="shared" si="54" ref="N92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>
        <v>113</v>
      </c>
      <c r="I23" s="225">
        <v>113.3</v>
      </c>
      <c r="J23" s="225"/>
      <c r="K23" s="225"/>
      <c r="L23" s="225"/>
      <c r="M23" s="225"/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>
        <f t="shared" si="2"/>
        <v>1.3</v>
      </c>
      <c r="I31" s="170">
        <f t="shared" si="2"/>
        <v>4.3</v>
      </c>
      <c r="J31" s="170" t="str">
        <f t="shared" si="2"/>
        <v/>
      </c>
      <c r="K31" s="170" t="str">
        <f t="shared" si="2"/>
        <v/>
      </c>
      <c r="L31" s="170" t="str">
        <f t="shared" si="2"/>
        <v/>
      </c>
      <c r="M31" s="170" t="str">
        <f t="shared" si="2"/>
        <v/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aca="true" t="shared" si="8" ref="E40">IF(E23=0,"",ROUND(SUM(E23/D23)*100-100,1))</f>
        <v>0.1</v>
      </c>
      <c r="F40" s="170">
        <f aca="true" t="shared" si="9" ref="F40">IF(F23=0,"",ROUND(SUM(F23/E23)*100-100,1))</f>
        <v>1.2</v>
      </c>
      <c r="G40" s="170">
        <f aca="true" t="shared" si="10" ref="G40">IF(G23=0,"",ROUND(SUM(G23/F23)*100-100,1))</f>
        <v>-0.4</v>
      </c>
      <c r="H40" s="170">
        <f aca="true" t="shared" si="11" ref="H40">IF(H23=0,"",ROUND(SUM(H23/G23)*100-100,1))</f>
        <v>-0.2</v>
      </c>
      <c r="I40" s="170">
        <f aca="true" t="shared" si="12" ref="I40">IF(I23=0,"",ROUND(SUM(I23/H23)*100-100,1))</f>
        <v>0.3</v>
      </c>
      <c r="J40" s="170" t="str">
        <f aca="true" t="shared" si="13" ref="J40">IF(J23=0,"",ROUND(SUM(J23/I23)*100-100,1))</f>
        <v/>
      </c>
      <c r="K40" s="170" t="str">
        <f aca="true" t="shared" si="14" ref="K40">IF(K23=0,"",ROUND(SUM(K23/J23)*100-100,1))</f>
        <v/>
      </c>
      <c r="L40" s="170" t="str">
        <f aca="true" t="shared" si="15" ref="L40">IF(L23=0,"",ROUND(SUM(L23/K23)*100-100,1))</f>
        <v/>
      </c>
      <c r="M40" s="170" t="str">
        <f aca="true" t="shared" si="16" ref="M40">IF(M23=0,"",ROUND(SUM(M23/L23)*100-100,1))</f>
        <v/>
      </c>
      <c r="N40" s="170" t="str">
        <f aca="true" t="shared" si="17" ref="N40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>
        <v>117.1</v>
      </c>
      <c r="I50" s="225">
        <v>117.2</v>
      </c>
      <c r="J50" s="225"/>
      <c r="K50" s="225"/>
      <c r="L50" s="225"/>
      <c r="M50" s="225"/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>
        <f t="shared" si="18"/>
        <v>1.6</v>
      </c>
      <c r="I58" s="170">
        <f t="shared" si="18"/>
        <v>2.3</v>
      </c>
      <c r="J58" s="170" t="str">
        <f t="shared" si="18"/>
        <v/>
      </c>
      <c r="K58" s="170" t="str">
        <f t="shared" si="18"/>
        <v/>
      </c>
      <c r="L58" s="170" t="str">
        <f t="shared" si="18"/>
        <v/>
      </c>
      <c r="M58" s="170" t="str">
        <f t="shared" si="18"/>
        <v/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aca="true" t="shared" si="27" ref="D67">IF(D50=0,"",ROUND(SUM(D50/C50)*100-100,1))</f>
        <v>0.4</v>
      </c>
      <c r="E67" s="170">
        <f aca="true" t="shared" si="28" ref="E67">IF(E50=0,"",ROUND(SUM(E50/D50)*100-100,1))</f>
        <v>0.3</v>
      </c>
      <c r="F67" s="170">
        <f aca="true" t="shared" si="29" ref="F67">IF(F50=0,"",ROUND(SUM(F50/E50)*100-100,1))</f>
        <v>1.5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0.3</v>
      </c>
      <c r="I67" s="170">
        <f aca="true" t="shared" si="32" ref="I67">IF(I50=0,"",ROUND(SUM(I50/H50)*100-100,1))</f>
        <v>0.1</v>
      </c>
      <c r="J67" s="170" t="str">
        <f aca="true" t="shared" si="33" ref="J67">IF(J50=0,"",ROUND(SUM(J50/I50)*100-100,1))</f>
        <v/>
      </c>
      <c r="K67" s="170" t="str">
        <f aca="true" t="shared" si="34" ref="K67">IF(K50=0,"",ROUND(SUM(K50/J50)*100-100,1))</f>
        <v/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9">
        <v>102.3</v>
      </c>
      <c r="E23" s="174">
        <v>103.7</v>
      </c>
      <c r="F23" s="174">
        <v>103.6</v>
      </c>
      <c r="G23" s="174">
        <v>104.6</v>
      </c>
      <c r="H23" s="174">
        <v>105.1</v>
      </c>
      <c r="I23" s="174">
        <v>102.6</v>
      </c>
      <c r="J23" s="174"/>
      <c r="K23" s="174"/>
      <c r="L23" s="174"/>
      <c r="M23" s="174"/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>
        <f t="shared" si="0"/>
        <v>2.6</v>
      </c>
      <c r="I31" s="246">
        <f t="shared" si="0"/>
        <v>5</v>
      </c>
      <c r="J31" s="246" t="str">
        <f t="shared" si="0"/>
        <v/>
      </c>
      <c r="K31" s="246" t="str">
        <f t="shared" si="0"/>
        <v/>
      </c>
      <c r="L31" s="246" t="str">
        <f t="shared" si="0"/>
        <v/>
      </c>
      <c r="M31" s="246" t="str">
        <f t="shared" si="0"/>
        <v/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</v>
      </c>
      <c r="D40" s="256">
        <f t="shared" si="4"/>
        <v>1.3</v>
      </c>
      <c r="E40" s="246">
        <f aca="true" t="shared" si="10" ref="E40:Q40">IF(E23=0,"",ROUND(SUM(E23/D23)*100-100,1))</f>
        <v>1.4</v>
      </c>
      <c r="F40" s="246">
        <f t="shared" si="10"/>
        <v>-0.1</v>
      </c>
      <c r="G40" s="246">
        <f t="shared" si="10"/>
        <v>1</v>
      </c>
      <c r="H40" s="246">
        <f t="shared" si="10"/>
        <v>0.5</v>
      </c>
      <c r="I40" s="246">
        <f t="shared" si="10"/>
        <v>-2.4</v>
      </c>
      <c r="J40" s="246" t="str">
        <f t="shared" si="10"/>
        <v/>
      </c>
      <c r="K40" s="246" t="str">
        <f t="shared" si="10"/>
        <v/>
      </c>
      <c r="L40" s="246" t="str">
        <f t="shared" si="10"/>
        <v/>
      </c>
      <c r="M40" s="246" t="str">
        <f t="shared" si="10"/>
        <v/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>
        <v>107.6</v>
      </c>
      <c r="I50" s="194">
        <v>107.9</v>
      </c>
      <c r="J50" s="194"/>
      <c r="K50" s="194"/>
      <c r="L50" s="194"/>
      <c r="M50" s="194"/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>
        <f t="shared" si="13"/>
        <v>1.7</v>
      </c>
      <c r="I58" s="170">
        <f t="shared" si="13"/>
        <v>2.4</v>
      </c>
      <c r="J58" s="170" t="str">
        <f t="shared" si="13"/>
        <v/>
      </c>
      <c r="K58" s="170" t="str">
        <f t="shared" si="13"/>
        <v/>
      </c>
      <c r="L58" s="170" t="str">
        <f t="shared" si="13"/>
        <v/>
      </c>
      <c r="M58" s="170" t="str">
        <f t="shared" si="13"/>
        <v/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aca="true" t="shared" si="20" ref="E67">IF(E50=0,"",ROUND(SUM(E50/D50)*100-100,1))</f>
        <v>0.3</v>
      </c>
      <c r="F67" s="170">
        <f aca="true" t="shared" si="21" ref="F67">IF(F50=0,"",ROUND(SUM(F50/E50)*100-100,1))</f>
        <v>0.1</v>
      </c>
      <c r="G67" s="170">
        <f aca="true" t="shared" si="22" ref="G67">IF(G50=0,"",ROUND(SUM(G50/F50)*100-100,1))</f>
        <v>0.2</v>
      </c>
      <c r="H67" s="170">
        <f aca="true" t="shared" si="23" ref="H67">IF(H50=0,"",ROUND(SUM(H50/G50)*100-100,1))</f>
        <v>0.1</v>
      </c>
      <c r="I67" s="170">
        <f aca="true" t="shared" si="24" ref="I67">IF(I50=0,"",ROUND(SUM(I50/H50)*100-100,1))</f>
        <v>0.3</v>
      </c>
      <c r="J67" s="170" t="str">
        <f aca="true" t="shared" si="25" ref="J67">IF(J50=0,"",ROUND(SUM(J50/I50)*100-100,1))</f>
        <v/>
      </c>
      <c r="K67" s="170" t="str">
        <f aca="true" t="shared" si="26" ref="K67">IF(K50=0,"",ROUND(SUM(K50/J50)*100-100,1))</f>
        <v/>
      </c>
      <c r="L67" s="170" t="str">
        <f aca="true" t="shared" si="27" ref="L67">IF(L50=0,"",ROUND(SUM(L50/K50)*100-100,1))</f>
        <v/>
      </c>
      <c r="M67" s="170" t="str">
        <f aca="true" t="shared" si="28" ref="M67">IF(M50=0,"",ROUND(SUM(M50/L50)*100-100,1))</f>
        <v/>
      </c>
      <c r="N67" s="170" t="str">
        <f aca="true" t="shared" si="29" ref="N67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>
        <v>104.6</v>
      </c>
      <c r="I23" s="194">
        <v>104.9</v>
      </c>
      <c r="J23" s="194"/>
      <c r="K23" s="194"/>
      <c r="L23" s="194"/>
      <c r="M23" s="194"/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5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>
        <f t="shared" si="3"/>
        <v>0.9</v>
      </c>
      <c r="I31" s="246">
        <f t="shared" si="3"/>
        <v>3.1</v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60"/>
      <c r="C40" s="256">
        <f>IF(C23=0,"",ROUND(SUM(C23/N22)*100-100,1))</f>
        <v>2</v>
      </c>
      <c r="D40" s="256">
        <f t="shared" si="4"/>
        <v>0.2</v>
      </c>
      <c r="E40" s="246">
        <f aca="true" t="shared" si="10" ref="E40">IF(E23=0,"",ROUND(SUM(E23/D23)*100-100,1))</f>
        <v>-0.2</v>
      </c>
      <c r="F40" s="246">
        <f aca="true" t="shared" si="11" ref="F40">IF(F23=0,"",ROUND(SUM(F23/E23)*100-100,1))</f>
        <v>0.1</v>
      </c>
      <c r="G40" s="246">
        <f aca="true" t="shared" si="12" ref="G40">IF(G23=0,"",ROUND(SUM(G23/F23)*100-100,1))</f>
        <v>-0.1</v>
      </c>
      <c r="H40" s="246">
        <f t="shared" si="9"/>
        <v>0.1</v>
      </c>
      <c r="I40" s="246">
        <f t="shared" si="9"/>
        <v>0.3</v>
      </c>
      <c r="J40" s="246" t="str">
        <f aca="true" t="shared" si="13" ref="J40">IF(J23=0,"",ROUND(SUM(J23/I23)*100-100,1))</f>
        <v/>
      </c>
      <c r="K40" s="246" t="str">
        <f aca="true" t="shared" si="14" ref="K40">IF(K23=0,"",ROUND(SUM(K23/J23)*100-100,1))</f>
        <v/>
      </c>
      <c r="L40" s="246" t="str">
        <f aca="true" t="shared" si="15" ref="L40">IF(L23=0,"",ROUND(SUM(L23/K23)*100-100,1))</f>
        <v/>
      </c>
      <c r="M40" s="246" t="str">
        <f aca="true" t="shared" si="16" ref="M40">IF(M23=0,"",ROUND(SUM(M23/L23)*100-100,1))</f>
        <v/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>
        <v>105.7</v>
      </c>
      <c r="I50" s="194">
        <v>105.8</v>
      </c>
      <c r="J50" s="194"/>
      <c r="K50" s="194"/>
      <c r="L50" s="194"/>
      <c r="M50" s="194"/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>
        <f t="shared" si="20"/>
        <v>-0.3</v>
      </c>
      <c r="I58" s="246">
        <f t="shared" si="20"/>
        <v>0.6</v>
      </c>
      <c r="J58" s="246" t="str">
        <f t="shared" si="20"/>
        <v/>
      </c>
      <c r="K58" s="246" t="str">
        <f t="shared" si="20"/>
        <v/>
      </c>
      <c r="L58" s="258" t="str">
        <f t="shared" si="20"/>
        <v/>
      </c>
      <c r="M58" s="246" t="str">
        <f t="shared" si="20"/>
        <v/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aca="true" t="shared" si="24" ref="D67">IF(D50=0,"",ROUND(SUM(D50/C50)*100-100,1))</f>
        <v>0.2</v>
      </c>
      <c r="E67" s="246">
        <f aca="true" t="shared" si="25" ref="E67">IF(E50=0,"",ROUND(SUM(E50/D50)*100-100,1))</f>
        <v>0.2</v>
      </c>
      <c r="F67" s="246">
        <f aca="true" t="shared" si="26" ref="F67">IF(F50=0,"",ROUND(SUM(F50/E50)*100-100,1))</f>
        <v>0.1</v>
      </c>
      <c r="G67" s="246">
        <f aca="true" t="shared" si="27" ref="G67">IF(G50=0,"",ROUND(SUM(G50/F50)*100-100,1))</f>
        <v>0</v>
      </c>
      <c r="H67" s="246">
        <f aca="true" t="shared" si="28" ref="H67">IF(H50=0,"",ROUND(SUM(H50/G50)*100-100,1))</f>
        <v>-0.1</v>
      </c>
      <c r="I67" s="246">
        <f aca="true" t="shared" si="29" ref="I67">IF(I50=0,"",ROUND(SUM(I50/H50)*100-100,1))</f>
        <v>0.1</v>
      </c>
      <c r="J67" s="246" t="str">
        <f aca="true" t="shared" si="30" ref="J67">IF(J50=0,"",ROUND(SUM(J50/I50)*100-100,1))</f>
        <v/>
      </c>
      <c r="K67" s="246" t="str">
        <f aca="true" t="shared" si="31" ref="K67">IF(K50=0,"",ROUND(SUM(K50/J50)*100-100,1))</f>
        <v/>
      </c>
      <c r="L67" s="258" t="str">
        <f aca="true" t="shared" si="32" ref="L67">IF(L50=0,"",ROUND(SUM(L50/K50)*100-100,1))</f>
        <v/>
      </c>
      <c r="M67" s="258" t="str">
        <f aca="true" t="shared" si="33" ref="M67">IF(M50=0,"",ROUND(SUM(M50/L50)*100-100,1))</f>
        <v/>
      </c>
      <c r="N67" s="246" t="str">
        <f aca="true" t="shared" si="34" ref="N67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37" customWidth="1"/>
    <col min="2" max="2" width="0.85546875" style="237" customWidth="1"/>
    <col min="3" max="5" width="6.8515625" style="237" customWidth="1"/>
    <col min="6" max="6" width="7.00390625" style="237" customWidth="1"/>
    <col min="7" max="15" width="6.8515625" style="237" customWidth="1"/>
    <col min="16" max="16" width="0.2890625" style="237" customWidth="1"/>
    <col min="17" max="16384" width="11.421875" style="237" customWidth="1"/>
  </cols>
  <sheetData>
    <row r="1" spans="1:15" s="248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248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5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5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5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5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>
        <v>112.6</v>
      </c>
      <c r="I23" s="194">
        <v>114.4</v>
      </c>
      <c r="J23" s="194"/>
      <c r="K23" s="194"/>
      <c r="L23" s="194"/>
      <c r="M23" s="194"/>
      <c r="N23" s="194"/>
      <c r="O23" s="194"/>
      <c r="P23" s="247"/>
    </row>
    <row r="24" spans="1:15" ht="5.1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5" ht="12" customHeight="1">
      <c r="A28" s="244">
        <v>2018</v>
      </c>
      <c r="B28" s="244"/>
      <c r="C28" s="171">
        <f aca="true" t="shared" si="0" ref="C28:D31">IF(C20=0,"",ROUND(SUM(C20/C19)*100-100,1))</f>
        <v>1.4</v>
      </c>
      <c r="D28" s="170">
        <f t="shared" si="0"/>
        <v>1.3</v>
      </c>
      <c r="E28" s="170">
        <f aca="true" t="shared" si="1" ref="E28:O28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5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aca="true" t="shared" si="2" ref="E29:O29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aca="true" t="shared" si="3" ref="E30:O31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</v>
      </c>
      <c r="F31" s="170">
        <f t="shared" si="3"/>
        <v>7.1</v>
      </c>
      <c r="G31" s="170">
        <f t="shared" si="3"/>
        <v>8.4</v>
      </c>
      <c r="H31" s="170">
        <f t="shared" si="3"/>
        <v>8</v>
      </c>
      <c r="I31" s="170">
        <f t="shared" si="3"/>
        <v>9.8</v>
      </c>
      <c r="J31" s="170" t="str">
        <f t="shared" si="3"/>
        <v/>
      </c>
      <c r="K31" s="170" t="str">
        <f t="shared" si="3"/>
        <v/>
      </c>
      <c r="L31" s="170" t="str">
        <f t="shared" si="3"/>
        <v/>
      </c>
      <c r="M31" s="170" t="str">
        <f t="shared" si="3"/>
        <v/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5" ht="5.1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44">
        <v>2016</v>
      </c>
      <c r="C35" s="171">
        <f>C18/100*100-100</f>
        <v>-2.5999999999999943</v>
      </c>
      <c r="D35" s="170">
        <f aca="true" t="shared" si="4" ref="D35:D40">IF(D18=0,"",ROUND(SUM(D18/C18)*100-100,1))</f>
        <v>-0.4</v>
      </c>
      <c r="E35" s="170">
        <f aca="true" t="shared" si="5" ref="E35:N3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</v>
      </c>
      <c r="O35" s="246" t="s">
        <v>13</v>
      </c>
    </row>
    <row r="36" spans="1:15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aca="true" t="shared" si="6" ref="E36:N3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5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aca="true" t="shared" si="7" ref="E37:N3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5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aca="true" t="shared" si="8" ref="E38:N3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5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aca="true" t="shared" si="9" ref="F39:N3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aca="true" t="shared" si="10" ref="F40">IF(F23=0,"",ROUND(SUM(F23/E23)*100-100,1))</f>
        <v>0.5</v>
      </c>
      <c r="G40" s="170">
        <f aca="true" t="shared" si="11" ref="G40">IF(G23=0,"",ROUND(SUM(G23/F23)*100-100,1))</f>
        <v>0.5</v>
      </c>
      <c r="H40" s="170">
        <f aca="true" t="shared" si="12" ref="H40">IF(H23=0,"",ROUND(SUM(H23/G23)*100-100,1))</f>
        <v>0.7</v>
      </c>
      <c r="I40" s="170">
        <f aca="true" t="shared" si="13" ref="I40">IF(I23=0,"",ROUND(SUM(I23/H23)*100-100,1))</f>
        <v>1.6</v>
      </c>
      <c r="J40" s="170" t="str">
        <f aca="true" t="shared" si="14" ref="J40">IF(J23=0,"",ROUND(SUM(J23/I23)*100-100,1))</f>
        <v/>
      </c>
      <c r="K40" s="170" t="str">
        <f aca="true" t="shared" si="15" ref="K40">IF(K23=0,"",ROUND(SUM(K23/J23)*100-100,1))</f>
        <v/>
      </c>
      <c r="L40" s="170" t="str">
        <f aca="true" t="shared" si="16" ref="L40">IF(L23=0,"",ROUND(SUM(L23/K23)*100-100,1))</f>
        <v/>
      </c>
      <c r="M40" s="170" t="str">
        <f aca="true" t="shared" si="17" ref="M40">IF(M23=0,"",ROUND(SUM(M23/L23)*100-100,1))</f>
        <v/>
      </c>
      <c r="N40" s="170" t="str">
        <f aca="true" t="shared" si="18" ref="N40">IF(N23=0,"",ROUND(SUM(N23/M23)*100-100,1))</f>
        <v/>
      </c>
      <c r="O40" s="246" t="s">
        <v>13</v>
      </c>
      <c r="P40" s="247"/>
    </row>
    <row r="41" spans="1:15" ht="6.95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5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5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5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5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>
        <v>94.2</v>
      </c>
      <c r="I50" s="194">
        <v>94.2</v>
      </c>
      <c r="J50" s="194"/>
      <c r="K50" s="194"/>
      <c r="L50" s="194"/>
      <c r="M50" s="194"/>
      <c r="N50" s="194"/>
      <c r="O50" s="194"/>
      <c r="P50" s="247"/>
    </row>
    <row r="51" spans="1:15" ht="5.1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</v>
      </c>
      <c r="N54" s="170">
        <v>-1.1</v>
      </c>
      <c r="O54" s="170">
        <v>-1.2</v>
      </c>
    </row>
    <row r="55" spans="1:15" ht="12" customHeight="1">
      <c r="A55" s="244">
        <v>2018</v>
      </c>
      <c r="B55" s="244"/>
      <c r="C55" s="171">
        <f aca="true" t="shared" si="19" ref="C55:D58">IF(C47=0,"",ROUND(SUM(C47/C46)*100-100,1))</f>
        <v>-1.3</v>
      </c>
      <c r="D55" s="170">
        <f t="shared" si="19"/>
        <v>-1.2</v>
      </c>
      <c r="E55" s="170">
        <f aca="true" t="shared" si="20" ref="E55:O55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aca="true" t="shared" si="21" ref="E56:O56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5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aca="true" t="shared" si="22" ref="E57:O58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>
        <f t="shared" si="22"/>
        <v>-1.3</v>
      </c>
      <c r="I58" s="170">
        <f t="shared" si="22"/>
        <v>1</v>
      </c>
      <c r="J58" s="170" t="str">
        <f t="shared" si="22"/>
        <v/>
      </c>
      <c r="K58" s="170" t="str">
        <f t="shared" si="22"/>
        <v/>
      </c>
      <c r="L58" s="170" t="str">
        <f t="shared" si="22"/>
        <v/>
      </c>
      <c r="M58" s="170" t="str">
        <f t="shared" si="22"/>
        <v/>
      </c>
      <c r="N58" s="170" t="str">
        <f t="shared" si="22"/>
        <v/>
      </c>
      <c r="O58" s="170" t="str">
        <f t="shared" si="22"/>
        <v/>
      </c>
      <c r="P58" s="207"/>
    </row>
    <row r="59" spans="1:15" ht="5.1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44">
        <v>2016</v>
      </c>
      <c r="C62" s="171">
        <f>C45/100*100-100</f>
        <v>-0.5999999999999943</v>
      </c>
      <c r="D62" s="170">
        <f aca="true" t="shared" si="23" ref="D62:D67">IF(D45=0,"",ROUND(SUM(D45/C45)*100-100,1))</f>
        <v>0</v>
      </c>
      <c r="E62" s="170">
        <f aca="true" t="shared" si="24" ref="E62:N62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5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aca="true" t="shared" si="25" ref="E63:N63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5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aca="true" t="shared" si="26" ref="E64:N64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aca="true" t="shared" si="27" ref="E65:N65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aca="true" t="shared" si="28" ref="F66:N66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</v>
      </c>
      <c r="D67" s="170">
        <f t="shared" si="23"/>
        <v>-0.1</v>
      </c>
      <c r="E67" s="170">
        <f>IF(E50=0,"",ROUND(SUM(E50/D50)*100-100,1))</f>
        <v>-0.1</v>
      </c>
      <c r="F67" s="170">
        <f aca="true" t="shared" si="29" ref="F67">IF(F50=0,"",ROUND(SUM(F50/E50)*100-100,1))</f>
        <v>-0.1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</v>
      </c>
      <c r="I67" s="170">
        <f aca="true" t="shared" si="32" ref="I67">IF(I50=0,"",ROUND(SUM(I50/H50)*100-100,1))</f>
        <v>0</v>
      </c>
      <c r="J67" s="170" t="str">
        <f aca="true" t="shared" si="33" ref="J67">IF(J50=0,"",ROUND(SUM(J50/I50)*100-100,1))</f>
        <v/>
      </c>
      <c r="K67" s="170" t="str">
        <f aca="true" t="shared" si="34" ref="K67">IF(K50=0,"",ROUND(SUM(K50/J50)*100-100,1))</f>
        <v/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>
        <v>108.1</v>
      </c>
      <c r="I23" s="194">
        <v>113.9</v>
      </c>
      <c r="J23" s="194"/>
      <c r="K23" s="194"/>
      <c r="L23" s="194"/>
      <c r="M23" s="194"/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</v>
      </c>
      <c r="G31" s="246">
        <f t="shared" si="3"/>
        <v>3.6</v>
      </c>
      <c r="H31" s="246">
        <f t="shared" si="3"/>
        <v>1</v>
      </c>
      <c r="I31" s="246">
        <f t="shared" si="3"/>
        <v>2.6</v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aca="true" t="shared" si="10" ref="E40">IF(E23=0,"",ROUND(SUM(E23/D23)*100-100,1))</f>
        <v>0.5</v>
      </c>
      <c r="F40" s="246">
        <f aca="true" t="shared" si="11" ref="F40">IF(F23=0,"",ROUND(SUM(F23/E23)*100-100,1))</f>
        <v>3.1</v>
      </c>
      <c r="G40" s="246">
        <f aca="true" t="shared" si="12" ref="G40">IF(G23=0,"",ROUND(SUM(G23/F23)*100-100,1))</f>
        <v>2.2</v>
      </c>
      <c r="H40" s="246">
        <f aca="true" t="shared" si="13" ref="H40">IF(H23=0,"",ROUND(SUM(H23/G23)*100-100,1))</f>
        <v>1.2</v>
      </c>
      <c r="I40" s="246">
        <f aca="true" t="shared" si="14" ref="I40">IF(I23=0,"",ROUND(SUM(I23/H23)*100-100,1))</f>
        <v>5.4</v>
      </c>
      <c r="J40" s="246" t="str">
        <f aca="true" t="shared" si="15" ref="J40">IF(J23=0,"",ROUND(SUM(J23/I23)*100-100,1))</f>
        <v/>
      </c>
      <c r="K40" s="246" t="str">
        <f>IF(K23=0,"",ROUND(SUM(K23/J23)*100-100,1))</f>
        <v/>
      </c>
      <c r="L40" s="246" t="str">
        <f aca="true" t="shared" si="16" ref="L40">IF(L23=0,"",ROUND(SUM(L23/K23)*100-100,1))</f>
        <v/>
      </c>
      <c r="M40" s="246" t="str">
        <f aca="true" t="shared" si="17" ref="M40">IF(M23=0,"",ROUND(SUM(M23/L23)*100-100,1))</f>
        <v/>
      </c>
      <c r="N40" s="246" t="str">
        <f aca="true" t="shared" si="18" ref="N40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>
        <v>104.3</v>
      </c>
      <c r="I50" s="194">
        <v>104.4</v>
      </c>
      <c r="J50" s="194"/>
      <c r="K50" s="194"/>
      <c r="L50" s="194"/>
      <c r="M50" s="194"/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>
        <f t="shared" si="22"/>
        <v>1.9</v>
      </c>
      <c r="I58" s="246">
        <f t="shared" si="22"/>
        <v>2</v>
      </c>
      <c r="J58" s="246" t="str">
        <f t="shared" si="22"/>
        <v/>
      </c>
      <c r="K58" s="246" t="str">
        <f t="shared" si="22"/>
        <v/>
      </c>
      <c r="L58" s="246" t="str">
        <f t="shared" si="22"/>
        <v/>
      </c>
      <c r="M58" s="246" t="str">
        <f t="shared" si="22"/>
        <v/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aca="true" t="shared" si="29" ref="E67">IF(E50=0,"",ROUND(SUM(E50/D50)*100-100,1))</f>
        <v>0.3</v>
      </c>
      <c r="F67" s="246">
        <f aca="true" t="shared" si="30" ref="F67">IF(F50=0,"",ROUND(SUM(F50/E50)*100-100,1))</f>
        <v>0</v>
      </c>
      <c r="G67" s="246">
        <f aca="true" t="shared" si="31" ref="G67">IF(G50=0,"",ROUND(SUM(G50/F50)*100-100,1))</f>
        <v>0.2</v>
      </c>
      <c r="H67" s="246">
        <f aca="true" t="shared" si="32" ref="H67">IF(H50=0,"",ROUND(SUM(H50/G50)*100-100,1))</f>
        <v>0</v>
      </c>
      <c r="I67" s="246">
        <f aca="true" t="shared" si="33" ref="I67">IF(I50=0,"",ROUND(SUM(I50/H50)*100-100,1))</f>
        <v>0.1</v>
      </c>
      <c r="J67" s="246" t="str">
        <f aca="true" t="shared" si="34" ref="J67">IF(J50=0,"",ROUND(SUM(J50/I50)*100-100,1))</f>
        <v/>
      </c>
      <c r="K67" s="246" t="str">
        <f aca="true" t="shared" si="35" ref="K67">IF(K50=0,"",ROUND(SUM(K50/J50)*100-100,1))</f>
        <v/>
      </c>
      <c r="L67" s="246" t="str">
        <f aca="true" t="shared" si="36" ref="L67">IF(L50=0,"",ROUND(SUM(L50/K50)*100-100,1))</f>
        <v/>
      </c>
      <c r="M67" s="246" t="str">
        <f aca="true" t="shared" si="37" ref="M67">IF(M50=0,"",ROUND(SUM(M50/L50)*100-100,1))</f>
        <v/>
      </c>
      <c r="N67" s="246" t="str">
        <f aca="true" t="shared" si="38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>
        <v>115.3</v>
      </c>
      <c r="I23" s="225">
        <v>115.9</v>
      </c>
      <c r="J23" s="225"/>
      <c r="K23" s="225"/>
      <c r="L23" s="225"/>
      <c r="M23" s="225"/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>
        <f t="shared" si="3"/>
        <v>2.8</v>
      </c>
      <c r="I31" s="246">
        <f t="shared" si="3"/>
        <v>3.3</v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56"/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aca="true" t="shared" si="10" ref="F40:G40">IF(F23=0,"",ROUND(SUM(F23/E23)*100-100,1))</f>
        <v>0.4</v>
      </c>
      <c r="G40" s="256">
        <f t="shared" si="10"/>
        <v>0.5</v>
      </c>
      <c r="H40" s="246">
        <f>IF(H23=0,"",ROUND(SUM(H23/G23)*100-100,1))</f>
        <v>1.6</v>
      </c>
      <c r="I40" s="246">
        <f>IF(I23=0,"",ROUND(SUM(I23/H23)*100-100,1))</f>
        <v>0.5</v>
      </c>
      <c r="J40" s="246" t="str">
        <f>IF(J23=0,"",ROUND(SUM(J23/I23)*100-100,1))</f>
        <v/>
      </c>
      <c r="K40" s="246" t="str">
        <f>IF(K23=0,"",ROUND(SUM(K23/J23)*100-100,1))</f>
        <v/>
      </c>
      <c r="L40" s="246" t="str">
        <f>IF(L23=0,"",ROUND(SUM(L23/K23)*100-100,1))</f>
        <v/>
      </c>
      <c r="M40" s="256"/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>
        <v>111.3</v>
      </c>
      <c r="I50" s="194">
        <v>111.6</v>
      </c>
      <c r="J50" s="194"/>
      <c r="K50" s="194"/>
      <c r="L50" s="194"/>
      <c r="M50" s="194"/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46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>
        <f t="shared" si="14"/>
        <v>2.6</v>
      </c>
      <c r="I58" s="246">
        <f t="shared" si="14"/>
        <v>3.4</v>
      </c>
      <c r="J58" s="246" t="str">
        <f t="shared" si="14"/>
        <v/>
      </c>
      <c r="K58" s="246" t="str">
        <f t="shared" si="14"/>
        <v/>
      </c>
      <c r="L58" s="246" t="str">
        <f t="shared" si="14"/>
        <v/>
      </c>
      <c r="M58" s="246" t="str">
        <f t="shared" si="14"/>
        <v/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46">
        <f aca="true" t="shared" si="19" ref="D66:N67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aca="true" t="shared" si="20" ref="G66">IF(G49=0,"",ROUND(SUM(G49/F49)*100-100,1))</f>
        <v>0.4</v>
      </c>
      <c r="H66" s="246">
        <f aca="true" t="shared" si="21" ref="H66">IF(H49=0,"",ROUND(SUM(H49/G49)*100-100,1))</f>
        <v>0.5</v>
      </c>
      <c r="I66" s="246">
        <f aca="true" t="shared" si="22" ref="I66">IF(I49=0,"",ROUND(SUM(I49/H49)*100-100,1))</f>
        <v>-0.6</v>
      </c>
      <c r="J66" s="246">
        <f aca="true" t="shared" si="23" ref="J66">IF(J49=0,"",ROUND(SUM(J49/I49)*100-100,1))</f>
        <v>0.1</v>
      </c>
      <c r="K66" s="246">
        <f aca="true" t="shared" si="24" ref="K66">IF(K49=0,"",ROUND(SUM(K49/J49)*100-100,1))</f>
        <v>0</v>
      </c>
      <c r="L66" s="246">
        <f aca="true" t="shared" si="25" ref="L66">IF(L49=0,"",ROUND(SUM(L49/K49)*100-100,1))</f>
        <v>0.1</v>
      </c>
      <c r="M66" s="246">
        <f aca="true" t="shared" si="26" ref="M66">IF(M49=0,"",ROUND(SUM(M49/L49)*100-100,1))</f>
        <v>0</v>
      </c>
      <c r="N66" s="246">
        <f aca="true" t="shared" si="27" ref="N66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>
        <f t="shared" si="19"/>
        <v>0.2</v>
      </c>
      <c r="I67" s="246">
        <f t="shared" si="19"/>
        <v>0.3</v>
      </c>
      <c r="J67" s="246" t="str">
        <f t="shared" si="19"/>
        <v/>
      </c>
      <c r="K67" s="246" t="str">
        <f t="shared" si="19"/>
        <v/>
      </c>
      <c r="L67" s="246" t="str">
        <f t="shared" si="19"/>
        <v/>
      </c>
      <c r="M67" s="246" t="str">
        <f t="shared" si="19"/>
        <v/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61" t="s">
        <v>52</v>
      </c>
      <c r="B1" s="261"/>
      <c r="C1" s="261"/>
      <c r="D1" s="261"/>
      <c r="E1" s="261"/>
      <c r="F1" s="261"/>
      <c r="G1" s="261"/>
    </row>
    <row r="3" spans="1:7" ht="12.75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6"/>
    </row>
    <row r="16" spans="1:7" ht="3" customHeight="1">
      <c r="A16" s="11"/>
      <c r="B16" s="11"/>
      <c r="C16" s="263"/>
      <c r="D16" s="10"/>
      <c r="E16" s="9"/>
      <c r="F16" s="9"/>
      <c r="G16" s="266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6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6"/>
    </row>
    <row r="19" spans="1:7" ht="3" customHeight="1">
      <c r="A19" s="11"/>
      <c r="B19" s="11"/>
      <c r="C19" s="263"/>
      <c r="D19" s="263"/>
      <c r="E19" s="15"/>
      <c r="F19" s="15"/>
      <c r="G19" s="266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69</v>
      </c>
      <c r="G20" s="266"/>
    </row>
    <row r="21" spans="3:7" ht="11.1" customHeight="1">
      <c r="C21" s="263"/>
      <c r="D21" s="263"/>
      <c r="E21" s="263"/>
      <c r="F21" s="263"/>
      <c r="G21" s="266"/>
    </row>
    <row r="22" spans="1:7" ht="3" customHeight="1">
      <c r="A22" s="11"/>
      <c r="B22" s="11"/>
      <c r="C22" s="263"/>
      <c r="D22" s="263"/>
      <c r="E22" s="263"/>
      <c r="F22" s="263"/>
      <c r="G22" s="266"/>
    </row>
    <row r="23" spans="1:7" ht="10.5" customHeight="1">
      <c r="A23" s="11"/>
      <c r="B23" s="11"/>
      <c r="C23" s="263"/>
      <c r="D23" s="263"/>
      <c r="E23" s="263"/>
      <c r="F23" s="263"/>
      <c r="G23" s="266"/>
    </row>
    <row r="24" spans="1:7" ht="3" customHeight="1">
      <c r="A24" s="9"/>
      <c r="B24" s="9"/>
      <c r="C24" s="264"/>
      <c r="D24" s="264"/>
      <c r="E24" s="264"/>
      <c r="F24" s="264"/>
      <c r="G24" s="26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2.75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pane ySplit="24" topLeftCell="A25" activePane="bottomLeft" state="frozen"/>
      <selection pane="bottomLeft"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61" t="s">
        <v>52</v>
      </c>
      <c r="B1" s="261"/>
      <c r="C1" s="261"/>
      <c r="D1" s="261"/>
      <c r="E1" s="261"/>
      <c r="F1" s="261"/>
      <c r="G1" s="261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9"/>
    </row>
    <row r="16" spans="1:7" ht="3" customHeight="1">
      <c r="A16" s="11"/>
      <c r="B16" s="11"/>
      <c r="C16" s="263"/>
      <c r="D16" s="10"/>
      <c r="E16" s="9"/>
      <c r="F16" s="9"/>
      <c r="G16" s="269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9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9"/>
    </row>
    <row r="19" spans="1:7" ht="3" customHeight="1">
      <c r="A19" s="11"/>
      <c r="B19" s="11"/>
      <c r="C19" s="263"/>
      <c r="D19" s="263"/>
      <c r="E19" s="15"/>
      <c r="F19" s="15"/>
      <c r="G19" s="269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68</v>
      </c>
      <c r="G20" s="269"/>
    </row>
    <row r="21" spans="3:7" ht="11.1" customHeight="1">
      <c r="C21" s="263"/>
      <c r="D21" s="263"/>
      <c r="E21" s="263"/>
      <c r="F21" s="263"/>
      <c r="G21" s="269"/>
    </row>
    <row r="22" spans="1:7" ht="3" customHeight="1">
      <c r="A22" s="11"/>
      <c r="B22" s="11"/>
      <c r="C22" s="263"/>
      <c r="D22" s="263"/>
      <c r="E22" s="263"/>
      <c r="F22" s="263"/>
      <c r="G22" s="269"/>
    </row>
    <row r="23" spans="1:7" ht="10.5" customHeight="1">
      <c r="A23" s="11"/>
      <c r="B23" s="11"/>
      <c r="C23" s="263"/>
      <c r="D23" s="263"/>
      <c r="E23" s="263"/>
      <c r="F23" s="263"/>
      <c r="G23" s="269"/>
    </row>
    <row r="24" spans="1:7" ht="3" customHeight="1">
      <c r="A24" s="9"/>
      <c r="B24" s="9"/>
      <c r="C24" s="264"/>
      <c r="D24" s="264"/>
      <c r="E24" s="264"/>
      <c r="F24" s="264"/>
      <c r="G24" s="27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2.75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2.75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2.75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7" s="248" customFormat="1" ht="5.1" customHeight="1">
      <c r="A61" s="251"/>
      <c r="C61" s="252"/>
      <c r="D61" s="252"/>
      <c r="E61" s="252"/>
      <c r="F61" s="252"/>
      <c r="G61" s="253"/>
    </row>
    <row r="62" spans="1:31" ht="12.75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2.75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2.75">
      <c r="A64" s="251" t="s">
        <v>6</v>
      </c>
      <c r="B64" s="247"/>
      <c r="C64" s="252">
        <v>108.5</v>
      </c>
      <c r="D64" s="252">
        <v>108.5</v>
      </c>
      <c r="E64" s="252">
        <v>108.4</v>
      </c>
      <c r="F64" s="252">
        <v>108.5</v>
      </c>
      <c r="G64" s="253">
        <v>108.7</v>
      </c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7" s="248" customFormat="1" ht="5.1" customHeight="1">
      <c r="A65" s="251"/>
      <c r="C65" s="252"/>
      <c r="D65" s="252"/>
      <c r="E65" s="252"/>
      <c r="F65" s="252"/>
      <c r="G65" s="253"/>
    </row>
    <row r="66" spans="1:31" ht="12.75">
      <c r="A66" s="251" t="s">
        <v>7</v>
      </c>
      <c r="B66" s="247"/>
      <c r="C66" s="252">
        <v>108.6</v>
      </c>
      <c r="D66" s="252">
        <v>108.6</v>
      </c>
      <c r="E66" s="252">
        <v>108.5</v>
      </c>
      <c r="F66" s="252">
        <v>108.6</v>
      </c>
      <c r="G66" s="253">
        <v>108.8</v>
      </c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2.75">
      <c r="A67" s="251" t="s">
        <v>17</v>
      </c>
      <c r="B67" s="247"/>
      <c r="C67" s="252"/>
      <c r="D67" s="252"/>
      <c r="E67" s="252"/>
      <c r="F67" s="252"/>
      <c r="G67" s="25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2.75">
      <c r="A68" s="251" t="s">
        <v>18</v>
      </c>
      <c r="B68" s="247"/>
      <c r="C68" s="252"/>
      <c r="D68" s="252"/>
      <c r="E68" s="252"/>
      <c r="F68" s="252"/>
      <c r="G68" s="25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7" s="248" customFormat="1" ht="5.1" customHeight="1">
      <c r="A69" s="251"/>
      <c r="C69" s="252"/>
      <c r="D69" s="252"/>
      <c r="E69" s="252"/>
      <c r="F69" s="252"/>
      <c r="G69" s="253"/>
    </row>
    <row r="70" spans="1:31" ht="12.75">
      <c r="A70" s="251" t="s">
        <v>19</v>
      </c>
      <c r="B70" s="247"/>
      <c r="C70" s="252"/>
      <c r="D70" s="252"/>
      <c r="E70" s="252"/>
      <c r="F70" s="252"/>
      <c r="G70" s="25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2.75">
      <c r="A71" s="251" t="s">
        <v>20</v>
      </c>
      <c r="B71" s="247"/>
      <c r="C71" s="252"/>
      <c r="D71" s="252"/>
      <c r="E71" s="252"/>
      <c r="F71" s="252"/>
      <c r="G71" s="25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2.75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 - Zweitkennung)</cp:lastModifiedBy>
  <cp:lastPrinted>2021-02-11T13:48:51Z</cp:lastPrinted>
  <dcterms:created xsi:type="dcterms:W3CDTF">2010-02-09T07:58:59Z</dcterms:created>
  <dcterms:modified xsi:type="dcterms:W3CDTF">2021-08-12T09:42:27Z</dcterms:modified>
  <cp:category/>
  <cp:version/>
  <cp:contentType/>
  <cp:contentStatus/>
</cp:coreProperties>
</file>