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0" windowWidth="9135" windowHeight="1350" tabRatio="883" activeTab="0"/>
  </bookViews>
  <sheets>
    <sheet name="Seite 5" sheetId="11" r:id="rId1"/>
    <sheet name="Seite 6" sheetId="3" r:id="rId2"/>
    <sheet name="Seite 7" sheetId="4" r:id="rId3"/>
    <sheet name="Seite 9" sheetId="6" r:id="rId4"/>
    <sheet name="Seite 8" sheetId="5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2">'Seite 7'!$A$1:$O$70</definedName>
    <definedName name="_xlnm.Print_Area" localSheetId="4">'Seite 8'!$A$1:$O$70</definedName>
    <definedName name="_xlnm.Print_Area" localSheetId="3">'Seite 9'!$A$1:$O$70</definedName>
  </definedNames>
  <calcPr calcId="191029"/>
</workbook>
</file>

<file path=xl/sharedStrings.xml><?xml version="1.0" encoding="utf-8"?>
<sst xmlns="http://schemas.openxmlformats.org/spreadsheetml/2006/main" count="372" uniqueCount="87">
  <si>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</si>
  <si>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</si>
  <si>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</si>
  <si>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</si>
  <si>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</si>
  <si>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</si>
  <si>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</si>
  <si>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</si>
  <si>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</si>
  <si>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</si>
  <si>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</si>
  <si>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</si>
  <si>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</si>
  <si>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</si>
  <si>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</si>
  <si>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</si>
  <si>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</si>
  <si>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</si>
  <si>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</si>
  <si>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</si>
  <si>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</si>
  <si>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</si>
  <si>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</si>
  <si>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</si>
  <si>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</si>
  <si>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</si>
  <si>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</si>
  <si>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</si>
  <si>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</si>
  <si>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</si>
  <si>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</si>
  <si>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</si>
  <si>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</si>
  <si>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</si>
  <si>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</si>
  <si>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</si>
  <si>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</si>
  <si>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</si>
  <si>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</si>
  <si>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</si>
  <si>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</si>
  <si>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</si>
  <si>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</si>
  <si>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</si>
  <si>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</si>
  <si>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</si>
  <si>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</si>
  <si>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</si>
  <si>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</si>
  <si>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</si>
  <si>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</si>
  <si>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</si>
  <si>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</si>
  <si>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</si>
  <si>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</si>
  <si>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</si>
  <si>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</si>
  <si>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</si>
  <si>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</si>
  <si>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</si>
  <si>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</si>
  <si>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</si>
  <si>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</si>
  <si>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</si>
  <si>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</si>
  <si>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</si>
  <si>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</si>
  <si>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</si>
  <si>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</si>
  <si>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</si>
  <si>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</si>
  <si>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</si>
  <si>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</si>
  <si>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</si>
  <si>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</si>
  <si>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</si>
  <si>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</si>
  <si>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</si>
  <si>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</si>
  <si>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</si>
  <si>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</si>
  <si>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</si>
  <si>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</si>
  <si>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</si>
  <si>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</si>
  <si>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</si>
  <si>
    <t>110,5r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</si>
</sst>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0" fillId="0" borderId="0" xfId="0" applyNumberFormat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70008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89610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70008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8959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79120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8959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007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8959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007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198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293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293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293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1502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198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293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293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293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56292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524500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56292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400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295900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400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781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676900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781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8.8515625" style="46" bestFit="1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5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/>
      <c r="G40" s="140"/>
      <c r="H40" s="140"/>
      <c r="I40" s="140"/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5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 t="str">
        <f t="shared" si="17"/>
        <v/>
      </c>
      <c r="G66" s="168" t="str">
        <f t="shared" si="17"/>
        <v/>
      </c>
      <c r="H66" s="168" t="str">
        <f t="shared" si="17"/>
        <v/>
      </c>
      <c r="I66" s="168" t="str">
        <f t="shared" si="17"/>
        <v/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 t="str">
        <f t="shared" si="37"/>
        <v/>
      </c>
      <c r="G93" s="168" t="str">
        <f t="shared" si="37"/>
        <v/>
      </c>
      <c r="H93" s="168" t="str">
        <f t="shared" si="37"/>
        <v/>
      </c>
      <c r="I93" s="168" t="str">
        <f t="shared" si="37"/>
        <v/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6.00390625" style="46" bestFit="1" customWidth="1"/>
    <col min="4" max="9" width="6.57421875" style="46" bestFit="1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9">
        <v>103.2</v>
      </c>
      <c r="D18" s="247">
        <v>105.2</v>
      </c>
      <c r="E18" s="247">
        <v>103.4</v>
      </c>
      <c r="F18" s="247">
        <v>102.9</v>
      </c>
      <c r="G18" s="247">
        <v>102.9</v>
      </c>
      <c r="H18" s="247">
        <v>102.7</v>
      </c>
      <c r="I18" s="247">
        <v>103</v>
      </c>
      <c r="J18" s="247">
        <v>102.9</v>
      </c>
      <c r="K18" s="247">
        <v>103.4</v>
      </c>
      <c r="L18" s="247">
        <v>104.2</v>
      </c>
      <c r="M18" s="247">
        <v>104.3</v>
      </c>
      <c r="N18" s="247">
        <v>105</v>
      </c>
      <c r="O18" s="247">
        <v>103.6</v>
      </c>
      <c r="Q18" s="81"/>
    </row>
    <row r="19" spans="1:17" ht="12.6" customHeight="1">
      <c r="A19" s="230">
        <v>2018</v>
      </c>
      <c r="B19" s="230"/>
      <c r="C19" s="249">
        <v>105.9</v>
      </c>
      <c r="D19" s="247">
        <v>105.8</v>
      </c>
      <c r="E19" s="247">
        <v>106.1</v>
      </c>
      <c r="F19" s="247">
        <v>106.1</v>
      </c>
      <c r="G19" s="247">
        <v>106.2</v>
      </c>
      <c r="H19" s="247">
        <v>106.1</v>
      </c>
      <c r="I19" s="247">
        <v>105.6</v>
      </c>
      <c r="J19" s="247">
        <v>105.3</v>
      </c>
      <c r="K19" s="247">
        <v>106.3</v>
      </c>
      <c r="L19" s="247">
        <v>106.1</v>
      </c>
      <c r="M19" s="247">
        <v>105.9</v>
      </c>
      <c r="N19" s="247">
        <v>106.1</v>
      </c>
      <c r="O19" s="247">
        <v>106</v>
      </c>
      <c r="Q19" s="81"/>
    </row>
    <row r="20" spans="1:17" ht="12.6" customHeight="1">
      <c r="A20" s="230">
        <v>2019</v>
      </c>
      <c r="B20" s="230"/>
      <c r="C20" s="249">
        <v>106.6</v>
      </c>
      <c r="D20" s="247">
        <v>107.2</v>
      </c>
      <c r="E20" s="247">
        <v>106.6</v>
      </c>
      <c r="F20" s="247">
        <v>106.6</v>
      </c>
      <c r="G20" s="247">
        <v>107.1</v>
      </c>
      <c r="H20" s="247">
        <v>107.2</v>
      </c>
      <c r="I20" s="247">
        <v>107.5</v>
      </c>
      <c r="J20" s="247">
        <v>107.7</v>
      </c>
      <c r="K20" s="247">
        <v>107.5</v>
      </c>
      <c r="L20" s="247">
        <v>107.1</v>
      </c>
      <c r="M20" s="247">
        <v>107.6</v>
      </c>
      <c r="N20" s="247">
        <v>108.1</v>
      </c>
      <c r="O20" s="247">
        <v>107.2</v>
      </c>
      <c r="Q20" s="81"/>
    </row>
    <row r="21" spans="1:15" ht="12.6" customHeight="1">
      <c r="A21" s="230">
        <v>2020</v>
      </c>
      <c r="B21" s="230"/>
      <c r="C21" s="249">
        <v>109.2</v>
      </c>
      <c r="D21" s="247">
        <v>110.5</v>
      </c>
      <c r="E21" s="247">
        <v>110.4</v>
      </c>
      <c r="F21" s="247">
        <v>111.5</v>
      </c>
      <c r="G21" s="247">
        <v>111.6</v>
      </c>
      <c r="H21" s="247">
        <v>111.6</v>
      </c>
      <c r="I21" s="247">
        <v>108.6</v>
      </c>
      <c r="J21" s="247">
        <v>108.4</v>
      </c>
      <c r="K21" s="247">
        <v>108.1</v>
      </c>
      <c r="L21" s="247">
        <v>108.5</v>
      </c>
      <c r="M21" s="247">
        <v>108.9</v>
      </c>
      <c r="N21" s="247">
        <v>108.5</v>
      </c>
      <c r="O21" s="247">
        <v>109.7</v>
      </c>
    </row>
    <row r="22" spans="1:15" ht="12.6" customHeight="1">
      <c r="A22" s="230">
        <v>2021</v>
      </c>
      <c r="B22" s="230"/>
      <c r="C22" s="249">
        <v>111.3</v>
      </c>
      <c r="D22" s="247">
        <v>112.1</v>
      </c>
      <c r="E22" s="247">
        <v>112.2</v>
      </c>
      <c r="F22" s="247">
        <v>113.6</v>
      </c>
      <c r="G22" s="247">
        <v>113.2</v>
      </c>
      <c r="H22" s="247">
        <v>113</v>
      </c>
      <c r="I22" s="247">
        <v>113.3</v>
      </c>
      <c r="J22" s="247">
        <v>113.3</v>
      </c>
      <c r="K22" s="247">
        <v>113.3</v>
      </c>
      <c r="L22" s="247">
        <v>113.3</v>
      </c>
      <c r="M22" s="247">
        <v>113.9</v>
      </c>
      <c r="N22" s="247">
        <v>114.9</v>
      </c>
      <c r="O22" s="247">
        <v>113.1</v>
      </c>
    </row>
    <row r="23" spans="1:31" s="135" customFormat="1" ht="12.6" customHeight="1">
      <c r="A23" s="147">
        <v>2022</v>
      </c>
      <c r="B23" s="147"/>
      <c r="C23" s="249">
        <v>116.7</v>
      </c>
      <c r="D23" s="247">
        <v>117.8</v>
      </c>
      <c r="E23" s="247">
        <v>118.8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8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8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 t="str">
        <f t="shared" si="2"/>
        <v/>
      </c>
      <c r="G31" s="168" t="str">
        <f t="shared" si="2"/>
        <v/>
      </c>
      <c r="H31" s="168" t="str">
        <f t="shared" si="2"/>
        <v/>
      </c>
      <c r="I31" s="168" t="str">
        <f t="shared" si="2"/>
        <v/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 t="str">
        <f aca="true" t="shared" si="9" ref="F40">IF(F23=0,"",ROUND(SUM(F23/E23)*100-100,1))</f>
        <v/>
      </c>
      <c r="G40" s="168" t="str">
        <f aca="true" t="shared" si="10" ref="G40">IF(G23=0,"",ROUND(SUM(G23/F23)*100-100,1))</f>
        <v/>
      </c>
      <c r="H40" s="168" t="str">
        <f aca="true" t="shared" si="11" ref="H40">IF(H23=0,"",ROUND(SUM(H23/G23)*100-100,1))</f>
        <v/>
      </c>
      <c r="I40" s="168" t="str">
        <f aca="true" t="shared" si="12" ref="I40">IF(I23=0,"",ROUND(SUM(I23/H23)*100-100,1))</f>
        <v/>
      </c>
      <c r="J40" s="168" t="str">
        <f aca="true" t="shared" si="13" ref="J40">IF(J23=0,"",ROUND(SUM(J23/I23)*100-100,1))</f>
        <v/>
      </c>
      <c r="K40" s="168" t="str">
        <f aca="true" t="shared" si="14" ref="K40">IF(K23=0,"",ROUND(SUM(K23/J23)*100-100,1))</f>
        <v/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 t="str">
        <f t="shared" si="18"/>
        <v/>
      </c>
      <c r="G58" s="168" t="str">
        <f t="shared" si="18"/>
        <v/>
      </c>
      <c r="H58" s="168" t="str">
        <f t="shared" si="18"/>
        <v/>
      </c>
      <c r="I58" s="168" t="str">
        <f t="shared" si="18"/>
        <v/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 t="str">
        <f aca="true" t="shared" si="29" ref="F67">IF(F50=0,"",ROUND(SUM(F50/E50)*100-100,1))</f>
        <v/>
      </c>
      <c r="G67" s="168" t="str">
        <f aca="true" t="shared" si="30" ref="G67">IF(G50=0,"",ROUND(SUM(G50/F50)*100-100,1))</f>
        <v/>
      </c>
      <c r="H67" s="168" t="str">
        <f aca="true" t="shared" si="31" ref="H67">IF(H50=0,"",ROUND(SUM(H50/G50)*100-100,1))</f>
        <v/>
      </c>
      <c r="I67" s="168" t="str">
        <f aca="true" t="shared" si="32" ref="I67">IF(I50=0,"",ROUND(SUM(I50/H50)*100-100,1))</f>
        <v/>
      </c>
      <c r="J67" s="168" t="str">
        <f aca="true" t="shared" si="33" ref="J67">IF(J50=0,"",ROUND(SUM(J50/I50)*100-100,1))</f>
        <v/>
      </c>
      <c r="K67" s="168" t="str">
        <f aca="true" t="shared" si="34" ref="K67">IF(K50=0,"",ROUND(SUM(K50/J50)*100-100,1))</f>
        <v/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7.57421875" style="46" bestFit="1" customWidth="1"/>
    <col min="4" max="9" width="6.57421875" style="46" bestFit="1" customWidth="1"/>
    <col min="10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O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76"/>
      <c r="G31" s="232" t="str">
        <f t="shared" si="0"/>
        <v/>
      </c>
      <c r="H31" s="232" t="str">
        <f t="shared" si="0"/>
        <v/>
      </c>
      <c r="I31" s="232" t="str">
        <f t="shared" si="0"/>
        <v/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173"/>
      <c r="Q31" s="173"/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8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32">
        <f t="shared" si="7"/>
        <v>-199.1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aca="true" t="shared" si="10" ref="F39">IF(F22=0,"",ROUND(SUM(F22/E22)*100-100,1))</f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1" ref="E40:Q40">IF(E23=0,"",ROUND(SUM(E23/D23)*100-100,1))</f>
        <v>4.5</v>
      </c>
      <c r="F40" s="232" t="str">
        <f t="shared" si="11"/>
        <v/>
      </c>
      <c r="G40" s="232" t="str">
        <f t="shared" si="11"/>
        <v/>
      </c>
      <c r="H40" s="232" t="str">
        <f t="shared" si="11"/>
        <v/>
      </c>
      <c r="I40" s="232" t="str">
        <f t="shared" si="11"/>
        <v/>
      </c>
      <c r="J40" s="232" t="str">
        <f t="shared" si="11"/>
        <v/>
      </c>
      <c r="K40" s="232" t="str">
        <f t="shared" si="11"/>
        <v/>
      </c>
      <c r="L40" s="232" t="str">
        <f t="shared" si="11"/>
        <v/>
      </c>
      <c r="M40" s="232" t="str">
        <f t="shared" si="11"/>
        <v/>
      </c>
      <c r="N40" s="232" t="str">
        <f t="shared" si="11"/>
        <v/>
      </c>
      <c r="O40" s="232" t="s">
        <v>13</v>
      </c>
      <c r="P40" s="232" t="str">
        <f t="shared" si="11"/>
        <v/>
      </c>
      <c r="Q40" s="232" t="str">
        <f t="shared" si="11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2" ref="C54:C56">ROUND(SUM(C46/C45)*100-100,1)</f>
        <v>1.4</v>
      </c>
      <c r="D54" s="168">
        <f aca="true" t="shared" si="13" ref="D54:O54">IF(D46=0,"",ROUND(SUM(D46/D45)*100-100,1))</f>
        <v>1.3</v>
      </c>
      <c r="E54" s="168">
        <f t="shared" si="13"/>
        <v>1.4</v>
      </c>
      <c r="F54" s="168">
        <f t="shared" si="13"/>
        <v>1.4</v>
      </c>
      <c r="G54" s="168">
        <f t="shared" si="13"/>
        <v>1.7</v>
      </c>
      <c r="H54" s="168">
        <f t="shared" si="13"/>
        <v>1.9</v>
      </c>
      <c r="I54" s="168">
        <f t="shared" si="13"/>
        <v>1.9</v>
      </c>
      <c r="J54" s="168">
        <f t="shared" si="13"/>
        <v>2</v>
      </c>
      <c r="K54" s="168">
        <f t="shared" si="13"/>
        <v>2.1</v>
      </c>
      <c r="L54" s="168">
        <f t="shared" si="13"/>
        <v>2.3</v>
      </c>
      <c r="M54" s="168">
        <f t="shared" si="13"/>
        <v>2.3</v>
      </c>
      <c r="N54" s="168">
        <f t="shared" si="13"/>
        <v>1.8</v>
      </c>
      <c r="O54" s="168">
        <f t="shared" si="13"/>
        <v>1.8</v>
      </c>
    </row>
    <row r="55" spans="1:18" ht="12" customHeight="1">
      <c r="A55" s="230">
        <v>2019</v>
      </c>
      <c r="B55" s="59"/>
      <c r="C55" s="169">
        <f t="shared" si="12"/>
        <v>1.9</v>
      </c>
      <c r="D55" s="168">
        <f aca="true" t="shared" si="14" ref="D55:N55">IF(D47=0,"",ROUND(SUM(D47/D46)*100-100,1))</f>
        <v>2.1</v>
      </c>
      <c r="E55" s="168">
        <f t="shared" si="14"/>
        <v>2.1</v>
      </c>
      <c r="F55" s="168">
        <f t="shared" si="14"/>
        <v>2.1</v>
      </c>
      <c r="G55" s="168">
        <f t="shared" si="14"/>
        <v>2</v>
      </c>
      <c r="H55" s="168">
        <f t="shared" si="14"/>
        <v>1.8</v>
      </c>
      <c r="I55" s="168">
        <f t="shared" si="14"/>
        <v>1.9</v>
      </c>
      <c r="J55" s="168">
        <f t="shared" si="14"/>
        <v>1.7</v>
      </c>
      <c r="K55" s="168">
        <f t="shared" si="14"/>
        <v>1.6</v>
      </c>
      <c r="L55" s="168">
        <f t="shared" si="14"/>
        <v>1.4</v>
      </c>
      <c r="M55" s="168">
        <f t="shared" si="14"/>
        <v>1.2</v>
      </c>
      <c r="N55" s="168">
        <f t="shared" si="14"/>
        <v>1.7</v>
      </c>
      <c r="O55" s="98">
        <f aca="true" t="shared" si="15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2"/>
        <v>1.8</v>
      </c>
      <c r="D56" s="168">
        <f aca="true" t="shared" si="16" ref="D56:N56">IF(D48=0,"",ROUND(SUM(D48/D47)*100-100,1))</f>
        <v>1.5</v>
      </c>
      <c r="E56" s="168">
        <f t="shared" si="16"/>
        <v>1.3</v>
      </c>
      <c r="F56" s="168">
        <f t="shared" si="16"/>
        <v>1.1</v>
      </c>
      <c r="G56" s="168">
        <f t="shared" si="16"/>
        <v>0.9</v>
      </c>
      <c r="H56" s="168">
        <f t="shared" si="16"/>
        <v>1</v>
      </c>
      <c r="I56" s="168">
        <f t="shared" si="16"/>
        <v>0.4</v>
      </c>
      <c r="J56" s="168">
        <f t="shared" si="16"/>
        <v>0.3</v>
      </c>
      <c r="K56" s="168">
        <f t="shared" si="16"/>
        <v>0</v>
      </c>
      <c r="L56" s="168">
        <f t="shared" si="16"/>
        <v>-0.1</v>
      </c>
      <c r="M56" s="168">
        <f t="shared" si="16"/>
        <v>0</v>
      </c>
      <c r="N56" s="168">
        <f t="shared" si="16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7" ref="E57:O58">IF(E49=0,"",ROUND(SUM(E49/E48)*100-100,1))</f>
        <v>1.3</v>
      </c>
      <c r="F57" s="98">
        <f t="shared" si="17"/>
        <v>1.3</v>
      </c>
      <c r="G57" s="98">
        <f t="shared" si="17"/>
        <v>1.6</v>
      </c>
      <c r="H57" s="98">
        <f t="shared" si="17"/>
        <v>1.7</v>
      </c>
      <c r="I57" s="98">
        <f t="shared" si="17"/>
        <v>2.4</v>
      </c>
      <c r="J57" s="98">
        <f t="shared" si="17"/>
        <v>2.6</v>
      </c>
      <c r="K57" s="98">
        <f t="shared" si="17"/>
        <v>2.9</v>
      </c>
      <c r="L57" s="98">
        <f t="shared" si="17"/>
        <v>3.7</v>
      </c>
      <c r="M57" s="98">
        <f t="shared" si="17"/>
        <v>3.9</v>
      </c>
      <c r="N57" s="98">
        <f t="shared" si="17"/>
        <v>3.7</v>
      </c>
      <c r="O57" s="98">
        <f t="shared" si="17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7"/>
        <v>8.8</v>
      </c>
      <c r="F58" s="168" t="str">
        <f t="shared" si="17"/>
        <v/>
      </c>
      <c r="G58" s="168" t="str">
        <f t="shared" si="17"/>
        <v/>
      </c>
      <c r="H58" s="168" t="str">
        <f t="shared" si="17"/>
        <v/>
      </c>
      <c r="I58" s="168" t="str">
        <f t="shared" si="17"/>
        <v/>
      </c>
      <c r="J58" s="168" t="str">
        <f t="shared" si="17"/>
        <v/>
      </c>
      <c r="K58" s="168" t="str">
        <f t="shared" si="17"/>
        <v/>
      </c>
      <c r="L58" s="168" t="str">
        <f t="shared" si="17"/>
        <v/>
      </c>
      <c r="M58" s="168" t="str">
        <f t="shared" si="17"/>
        <v/>
      </c>
      <c r="N58" s="168" t="str">
        <f t="shared" si="17"/>
        <v/>
      </c>
      <c r="O58" s="168" t="str">
        <f t="shared" si="17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8" ref="D62:N67">IF(D45=0,"",ROUND(SUM(D45/C45)*100-100,1))</f>
        <v>0.1</v>
      </c>
      <c r="E62" s="168">
        <f aca="true" t="shared" si="19" ref="E62">IF(E45=0,"",ROUND(SUM(E45/D45)*100-100,1))</f>
        <v>0</v>
      </c>
      <c r="F62" s="168">
        <f aca="true" t="shared" si="20" ref="F62">IF(F45=0,"",ROUND(SUM(F45/E45)*100-100,1))</f>
        <v>0.2</v>
      </c>
      <c r="G62" s="168">
        <f aca="true" t="shared" si="21" ref="G62">IF(G45=0,"",ROUND(SUM(G45/F45)*100-100,1))</f>
        <v>0</v>
      </c>
      <c r="H62" s="168">
        <f aca="true" t="shared" si="22" ref="H62">IF(H45=0,"",ROUND(SUM(H45/G45)*100-100,1))</f>
        <v>-0.1</v>
      </c>
      <c r="I62" s="168">
        <f aca="true" t="shared" si="23" ref="I62">IF(I45=0,"",ROUND(SUM(I45/H45)*100-100,1))</f>
        <v>0.1</v>
      </c>
      <c r="J62" s="168">
        <f aca="true" t="shared" si="24" ref="J62">IF(J45=0,"",ROUND(SUM(J45/I45)*100-100,1))</f>
        <v>0.1</v>
      </c>
      <c r="K62" s="168">
        <f aca="true" t="shared" si="25" ref="K62">IF(K45=0,"",ROUND(SUM(K45/J45)*100-100,1))</f>
        <v>0.2</v>
      </c>
      <c r="L62" s="168">
        <f aca="true" t="shared" si="26" ref="L62">IF(L45=0,"",ROUND(SUM(L45/K45)*100-100,1))</f>
        <v>0.2</v>
      </c>
      <c r="M62" s="168">
        <f aca="true" t="shared" si="27" ref="M62">IF(M45=0,"",ROUND(SUM(M45/L45)*100-100,1))</f>
        <v>0.2</v>
      </c>
      <c r="N62" s="168">
        <f aca="true" t="shared" si="28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8"/>
        <v>0</v>
      </c>
      <c r="E63" s="168">
        <f t="shared" si="18"/>
        <v>0.1</v>
      </c>
      <c r="F63" s="168">
        <f t="shared" si="18"/>
        <v>0.2</v>
      </c>
      <c r="G63" s="168">
        <f t="shared" si="18"/>
        <v>0.3</v>
      </c>
      <c r="H63" s="168">
        <f t="shared" si="18"/>
        <v>0.1</v>
      </c>
      <c r="I63" s="168">
        <f t="shared" si="18"/>
        <v>0.1</v>
      </c>
      <c r="J63" s="168">
        <f t="shared" si="18"/>
        <v>0.2</v>
      </c>
      <c r="K63" s="168">
        <f t="shared" si="18"/>
        <v>0.3</v>
      </c>
      <c r="L63" s="168">
        <f t="shared" si="18"/>
        <v>0.4</v>
      </c>
      <c r="M63" s="168">
        <f t="shared" si="18"/>
        <v>0.2</v>
      </c>
      <c r="N63" s="168">
        <f t="shared" si="18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8"/>
        <v>0.2</v>
      </c>
      <c r="E64" s="168">
        <f t="shared" si="18"/>
        <v>0.1</v>
      </c>
      <c r="F64" s="168">
        <f t="shared" si="18"/>
        <v>0.3</v>
      </c>
      <c r="G64" s="168">
        <f t="shared" si="18"/>
        <v>0.2</v>
      </c>
      <c r="H64" s="168">
        <f t="shared" si="18"/>
        <v>-0.1</v>
      </c>
      <c r="I64" s="168">
        <f t="shared" si="18"/>
        <v>0.2</v>
      </c>
      <c r="J64" s="168">
        <f t="shared" si="18"/>
        <v>0</v>
      </c>
      <c r="K64" s="168">
        <f t="shared" si="18"/>
        <v>0.2</v>
      </c>
      <c r="L64" s="168">
        <f t="shared" si="18"/>
        <v>0.2</v>
      </c>
      <c r="M64" s="168">
        <f t="shared" si="18"/>
        <v>0</v>
      </c>
      <c r="N64" s="168">
        <f t="shared" si="18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8"/>
        <v>-0.1</v>
      </c>
      <c r="E65" s="168">
        <f t="shared" si="18"/>
        <v>-0.1</v>
      </c>
      <c r="F65" s="168">
        <f t="shared" si="18"/>
        <v>0.1</v>
      </c>
      <c r="G65" s="168">
        <f t="shared" si="18"/>
        <v>-0.1</v>
      </c>
      <c r="H65" s="168">
        <f t="shared" si="18"/>
        <v>0</v>
      </c>
      <c r="I65" s="168">
        <f t="shared" si="18"/>
        <v>-0.4</v>
      </c>
      <c r="J65" s="168">
        <f t="shared" si="18"/>
        <v>-0.1</v>
      </c>
      <c r="K65" s="168">
        <f t="shared" si="18"/>
        <v>-0.1</v>
      </c>
      <c r="L65" s="168">
        <f t="shared" si="18"/>
        <v>0.1</v>
      </c>
      <c r="M65" s="168">
        <f t="shared" si="18"/>
        <v>0.1</v>
      </c>
      <c r="N65" s="168">
        <f t="shared" si="18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8"/>
        <v>0.2</v>
      </c>
      <c r="E66" s="168">
        <f t="shared" si="18"/>
        <v>0.3</v>
      </c>
      <c r="F66" s="168">
        <f t="shared" si="18"/>
        <v>0.1</v>
      </c>
      <c r="G66" s="168">
        <f t="shared" si="18"/>
        <v>0.2</v>
      </c>
      <c r="H66" s="168">
        <f t="shared" si="18"/>
        <v>0.1</v>
      </c>
      <c r="I66" s="168">
        <f t="shared" si="18"/>
        <v>0.3</v>
      </c>
      <c r="J66" s="168">
        <f t="shared" si="18"/>
        <v>0.1</v>
      </c>
      <c r="K66" s="168">
        <f t="shared" si="18"/>
        <v>0.3</v>
      </c>
      <c r="L66" s="168">
        <f t="shared" si="18"/>
        <v>0.8</v>
      </c>
      <c r="M66" s="168">
        <f t="shared" si="18"/>
        <v>0.3</v>
      </c>
      <c r="N66" s="168">
        <f t="shared" si="18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8"/>
        <v>0.8</v>
      </c>
      <c r="E67" s="168">
        <f t="shared" si="18"/>
        <v>3.1</v>
      </c>
      <c r="F67" s="168" t="str">
        <f t="shared" si="18"/>
        <v/>
      </c>
      <c r="G67" s="168" t="str">
        <f t="shared" si="18"/>
        <v/>
      </c>
      <c r="H67" s="168" t="str">
        <f t="shared" si="18"/>
        <v/>
      </c>
      <c r="I67" s="168" t="str">
        <f t="shared" si="18"/>
        <v/>
      </c>
      <c r="J67" s="168" t="str">
        <f t="shared" si="18"/>
        <v/>
      </c>
      <c r="K67" s="168" t="str">
        <f t="shared" si="18"/>
        <v/>
      </c>
      <c r="L67" s="168" t="str">
        <f t="shared" si="18"/>
        <v/>
      </c>
      <c r="M67" s="168" t="str">
        <f t="shared" si="18"/>
        <v/>
      </c>
      <c r="N67" s="168" t="str">
        <f t="shared" si="18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7.00390625" style="223" bestFit="1" customWidth="1"/>
    <col min="6" max="9" width="6.57421875" style="223" bestFit="1" customWidth="1"/>
    <col min="10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 t="str">
        <f t="shared" si="3"/>
        <v/>
      </c>
      <c r="G31" s="168" t="str">
        <f t="shared" si="3"/>
        <v/>
      </c>
      <c r="H31" s="168" t="str">
        <f t="shared" si="3"/>
        <v/>
      </c>
      <c r="I31" s="168" t="str">
        <f t="shared" si="3"/>
        <v/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 t="str">
        <f t="shared" si="9"/>
        <v/>
      </c>
      <c r="G40" s="168" t="str">
        <f t="shared" si="9"/>
        <v/>
      </c>
      <c r="H40" s="168" t="str">
        <f t="shared" si="9"/>
        <v/>
      </c>
      <c r="I40" s="168" t="str">
        <f t="shared" si="9"/>
        <v/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 t="str">
        <f t="shared" si="13"/>
        <v/>
      </c>
      <c r="G58" s="168" t="str">
        <f t="shared" si="13"/>
        <v/>
      </c>
      <c r="H58" s="168" t="str">
        <f t="shared" si="13"/>
        <v/>
      </c>
      <c r="I58" s="168" t="str">
        <f t="shared" si="13"/>
        <v/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 t="str">
        <f aca="true" t="shared" si="20" ref="F67">IF(F50=0,"",ROUND(SUM(F50/E50)*100-100,1))</f>
        <v/>
      </c>
      <c r="G67" s="168" t="str">
        <f aca="true" t="shared" si="21" ref="G67">IF(G50=0,"",ROUND(SUM(G50/F50)*100-100,1))</f>
        <v/>
      </c>
      <c r="H67" s="168" t="str">
        <f aca="true" t="shared" si="22" ref="H67">IF(H50=0,"",ROUND(SUM(H50/G50)*100-100,1))</f>
        <v/>
      </c>
      <c r="I67" s="168" t="str">
        <f aca="true" t="shared" si="23" ref="I67">IF(I50=0,"",ROUND(SUM(I50/H50)*100-100,1))</f>
        <v/>
      </c>
      <c r="J67" s="168" t="str">
        <f aca="true" t="shared" si="24" ref="J67">IF(J50=0,"",ROUND(SUM(J50/I50)*100-100,1))</f>
        <v/>
      </c>
      <c r="K67" s="168" t="str">
        <f aca="true" t="shared" si="25" ref="K67">IF(K50=0,"",ROUND(SUM(K50/J50)*100-100,1))</f>
        <v/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4" width="6.57421875" style="46" bestFit="1" customWidth="1"/>
    <col min="5" max="5" width="5.421875" style="46" bestFit="1" customWidth="1"/>
    <col min="6" max="6" width="6.57421875" style="46" bestFit="1" customWidth="1"/>
    <col min="7" max="9" width="5.421875" style="46" bestFit="1" customWidth="1"/>
    <col min="10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5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E30">IF(C22=0,"",ROUND(SUM(C22/C21)*100-100,1))</f>
        <v>1.2</v>
      </c>
      <c r="D29" s="242">
        <f t="shared" si="3"/>
        <v>1.5</v>
      </c>
      <c r="E29" s="232">
        <f t="shared" si="3"/>
        <v>1.2</v>
      </c>
      <c r="F29" s="24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P30" s="246"/>
      <c r="Q30" s="246"/>
      <c r="R30" s="246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5" ref="E35">IF(E18=0,"",ROUND(SUM(E18/D18)*100-100,1))</f>
        <v>0.2</v>
      </c>
      <c r="F35" s="232">
        <f aca="true" t="shared" si="6" ref="F35">IF(F18=0,"",ROUND(SUM(F18/E18)*100-100,1))</f>
        <v>-0.1</v>
      </c>
      <c r="G35" s="232">
        <f aca="true" t="shared" si="7" ref="G35">IF(G18=0,"",ROUND(SUM(G18/F18)*100-100,1))</f>
        <v>0</v>
      </c>
      <c r="H35" s="232">
        <f aca="true" t="shared" si="8" ref="H35">IF(H18=0,"",ROUND(SUM(H18/G18)*100-100,1))</f>
        <v>0.1</v>
      </c>
      <c r="I35" s="232">
        <f aca="true" t="shared" si="9" ref="I35">IF(I18=0,"",ROUND(SUM(I18/H18)*100-100,1))</f>
        <v>-0.1</v>
      </c>
      <c r="J35" s="232">
        <f aca="true" t="shared" si="10" ref="J35">IF(J18=0,"",ROUND(SUM(J18/I18)*100-100,1))</f>
        <v>-0.1</v>
      </c>
      <c r="K35" s="232">
        <f aca="true" t="shared" si="11" ref="K35">IF(K18=0,"",ROUND(SUM(K18/J18)*100-100,1))</f>
        <v>0.2</v>
      </c>
      <c r="L35" s="232">
        <f aca="true" t="shared" si="12" ref="L35">IF(L18=0,"",ROUND(SUM(L18/K18)*100-100,1))</f>
        <v>0.1</v>
      </c>
      <c r="M35" s="232">
        <f aca="true" t="shared" si="13" ref="M35">IF(M18=0,"",ROUND(SUM(M18/L18)*100-100,1))</f>
        <v>0.1</v>
      </c>
      <c r="N35" s="232">
        <f aca="true" t="shared" si="14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5" ref="D36:N36">IF(D19=0,"",ROUND(SUM(D19/C19)*100-100,1))</f>
        <v>-0.1</v>
      </c>
      <c r="E36" s="232">
        <f t="shared" si="15"/>
        <v>0.2</v>
      </c>
      <c r="F36" s="232">
        <f t="shared" si="15"/>
        <v>0</v>
      </c>
      <c r="G36" s="232">
        <f t="shared" si="15"/>
        <v>0</v>
      </c>
      <c r="H36" s="232">
        <f t="shared" si="15"/>
        <v>0.1</v>
      </c>
      <c r="I36" s="232">
        <f t="shared" si="15"/>
        <v>-0.3</v>
      </c>
      <c r="J36" s="232">
        <f t="shared" si="15"/>
        <v>0</v>
      </c>
      <c r="K36" s="232">
        <f t="shared" si="15"/>
        <v>0.3</v>
      </c>
      <c r="L36" s="232">
        <f t="shared" si="15"/>
        <v>0.3</v>
      </c>
      <c r="M36" s="232">
        <f t="shared" si="15"/>
        <v>0.1</v>
      </c>
      <c r="N36" s="232">
        <f t="shared" si="15"/>
        <v>0</v>
      </c>
      <c r="Y36" s="81"/>
    </row>
    <row r="37" spans="1:25" ht="12" customHeight="1">
      <c r="A37" s="230">
        <v>2019</v>
      </c>
      <c r="C37" s="92">
        <f aca="true" t="shared" si="16" ref="C37:C40">IF(C20=0,"",ROUND(SUM(C20/N19)*100-100,1))</f>
        <v>0</v>
      </c>
      <c r="D37" s="232">
        <f aca="true" t="shared" si="17" ref="D37:N37">IF(D20=0,"",ROUND(SUM(D20/C20)*100-100,1))</f>
        <v>0</v>
      </c>
      <c r="E37" s="232">
        <f t="shared" si="17"/>
        <v>-0.1</v>
      </c>
      <c r="F37" s="232">
        <f t="shared" si="17"/>
        <v>0.4</v>
      </c>
      <c r="G37" s="232">
        <f t="shared" si="17"/>
        <v>0</v>
      </c>
      <c r="H37" s="232">
        <f t="shared" si="17"/>
        <v>-0.1</v>
      </c>
      <c r="I37" s="232">
        <f t="shared" si="17"/>
        <v>0</v>
      </c>
      <c r="J37" s="232">
        <f t="shared" si="17"/>
        <v>-0.1</v>
      </c>
      <c r="K37" s="232">
        <f t="shared" si="17"/>
        <v>0.4</v>
      </c>
      <c r="L37" s="232">
        <f t="shared" si="17"/>
        <v>0.3</v>
      </c>
      <c r="M37" s="232">
        <f t="shared" si="17"/>
        <v>0.2</v>
      </c>
      <c r="N37" s="232">
        <f t="shared" si="17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6"/>
        <v>-0.1</v>
      </c>
      <c r="D38" s="232">
        <f aca="true" t="shared" si="18" ref="D38:N38">IF(D21=0,"",ROUND(SUM(D21/C21)*100-100,1))</f>
        <v>-0.1</v>
      </c>
      <c r="E38" s="232">
        <f t="shared" si="18"/>
        <v>0.1</v>
      </c>
      <c r="F38" s="242">
        <f t="shared" si="18"/>
        <v>0.6</v>
      </c>
      <c r="G38" s="232">
        <f t="shared" si="18"/>
        <v>-0.4</v>
      </c>
      <c r="H38" s="232">
        <f t="shared" si="18"/>
        <v>0.2</v>
      </c>
      <c r="I38" s="232">
        <f t="shared" si="18"/>
        <v>-1.9</v>
      </c>
      <c r="J38" s="232">
        <f t="shared" si="18"/>
        <v>0.3</v>
      </c>
      <c r="K38" s="232">
        <f t="shared" si="18"/>
        <v>0.1</v>
      </c>
      <c r="L38" s="232">
        <f t="shared" si="18"/>
        <v>0.1</v>
      </c>
      <c r="M38" s="232">
        <f t="shared" si="18"/>
        <v>-0.2</v>
      </c>
      <c r="N38" s="232">
        <f t="shared" si="18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6"/>
        <v>2</v>
      </c>
      <c r="D39" s="242">
        <f aca="true" t="shared" si="19" ref="D39:N39">IF(D22=0,"",ROUND(SUM(D22/C22)*100-100,1))</f>
        <v>0.2</v>
      </c>
      <c r="E39" s="232">
        <f t="shared" si="19"/>
        <v>-0.2</v>
      </c>
      <c r="F39" s="232">
        <f t="shared" si="19"/>
        <v>0.1</v>
      </c>
      <c r="G39" s="232">
        <f t="shared" si="19"/>
        <v>-0.1</v>
      </c>
      <c r="H39" s="232">
        <f t="shared" si="19"/>
        <v>0.1</v>
      </c>
      <c r="I39" s="232">
        <f t="shared" si="19"/>
        <v>0.3</v>
      </c>
      <c r="J39" s="232">
        <f t="shared" si="19"/>
        <v>0.3</v>
      </c>
      <c r="K39" s="232">
        <f t="shared" si="19"/>
        <v>0.5</v>
      </c>
      <c r="L39" s="232">
        <f t="shared" si="19"/>
        <v>0.3</v>
      </c>
      <c r="M39" s="232">
        <f t="shared" si="19"/>
        <v>0.4</v>
      </c>
      <c r="N39" s="232">
        <f t="shared" si="19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6"/>
        <v>0.8</v>
      </c>
      <c r="D40" s="232">
        <f aca="true" t="shared" si="20" ref="D40:N40">IF(D23=0,"",ROUND(SUM(D23/C23)*100-100,1))</f>
        <v>1</v>
      </c>
      <c r="E40" s="232">
        <f t="shared" si="20"/>
        <v>0.5</v>
      </c>
      <c r="F40" s="232" t="str">
        <f t="shared" si="20"/>
        <v/>
      </c>
      <c r="G40" s="232" t="str">
        <f t="shared" si="20"/>
        <v/>
      </c>
      <c r="H40" s="232" t="str">
        <f t="shared" si="20"/>
        <v/>
      </c>
      <c r="I40" s="232" t="str">
        <f t="shared" si="20"/>
        <v/>
      </c>
      <c r="J40" s="232" t="str">
        <f t="shared" si="20"/>
        <v/>
      </c>
      <c r="K40" s="232" t="str">
        <f t="shared" si="20"/>
        <v/>
      </c>
      <c r="L40" s="232" t="str">
        <f t="shared" si="20"/>
        <v/>
      </c>
      <c r="M40" s="232" t="str">
        <f t="shared" si="20"/>
        <v/>
      </c>
      <c r="N40" s="232" t="str">
        <f t="shared" si="20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230">
        <v>2018</v>
      </c>
      <c r="B54" s="59"/>
      <c r="C54" s="92">
        <f aca="true" t="shared" si="21" ref="C54:D58">IF(C46=0,"",ROUND(SUM(C46/C45)*100-100,1))</f>
        <v>1.1</v>
      </c>
      <c r="D54" s="232">
        <f t="shared" si="21"/>
        <v>1.1</v>
      </c>
      <c r="E54" s="232">
        <f aca="true" t="shared" si="22" ref="E54:O55">IF(E46=0,"",ROUND(SUM(E46/E45)*100-100,1))</f>
        <v>1.1</v>
      </c>
      <c r="F54" s="232">
        <f t="shared" si="22"/>
        <v>0.8</v>
      </c>
      <c r="G54" s="232">
        <f t="shared" si="22"/>
        <v>0.7</v>
      </c>
      <c r="H54" s="232">
        <f t="shared" si="22"/>
        <v>0.8</v>
      </c>
      <c r="I54" s="232">
        <f t="shared" si="22"/>
        <v>0.8</v>
      </c>
      <c r="J54" s="232">
        <f t="shared" si="22"/>
        <v>0.9</v>
      </c>
      <c r="K54" s="232">
        <f t="shared" si="22"/>
        <v>1</v>
      </c>
      <c r="L54" s="232">
        <f t="shared" si="22"/>
        <v>1</v>
      </c>
      <c r="M54" s="232">
        <f t="shared" si="22"/>
        <v>1</v>
      </c>
      <c r="N54" s="232">
        <f t="shared" si="22"/>
        <v>1</v>
      </c>
      <c r="O54" s="232">
        <f t="shared" si="22"/>
        <v>0.9</v>
      </c>
      <c r="Y54" s="81"/>
    </row>
    <row r="55" spans="1:25" ht="12" customHeight="1">
      <c r="A55" s="230">
        <v>2019</v>
      </c>
      <c r="B55" s="59"/>
      <c r="C55" s="92">
        <f t="shared" si="21"/>
        <v>0.9</v>
      </c>
      <c r="D55" s="91">
        <f t="shared" si="21"/>
        <v>1</v>
      </c>
      <c r="E55" s="91">
        <f t="shared" si="22"/>
        <v>1</v>
      </c>
      <c r="F55" s="91">
        <f t="shared" si="22"/>
        <v>1.3</v>
      </c>
      <c r="G55" s="91">
        <f t="shared" si="22"/>
        <v>1.1</v>
      </c>
      <c r="H55" s="91">
        <f t="shared" si="22"/>
        <v>1.1</v>
      </c>
      <c r="I55" s="91">
        <f t="shared" si="22"/>
        <v>1</v>
      </c>
      <c r="J55" s="91">
        <f t="shared" si="22"/>
        <v>1</v>
      </c>
      <c r="K55" s="91">
        <f t="shared" si="22"/>
        <v>0.9</v>
      </c>
      <c r="L55" s="91">
        <f t="shared" si="22"/>
        <v>1</v>
      </c>
      <c r="M55" s="91">
        <f t="shared" si="22"/>
        <v>1.1</v>
      </c>
      <c r="N55" s="91">
        <f t="shared" si="22"/>
        <v>1.1</v>
      </c>
      <c r="O55" s="91">
        <f t="shared" si="22"/>
        <v>1.1</v>
      </c>
      <c r="Y55" s="81"/>
    </row>
    <row r="56" spans="1:25" ht="12" customHeight="1">
      <c r="A56" s="230">
        <v>2020</v>
      </c>
      <c r="B56" s="59"/>
      <c r="C56" s="92">
        <f t="shared" si="21"/>
        <v>1.3</v>
      </c>
      <c r="D56" s="91">
        <f t="shared" si="21"/>
        <v>1.4</v>
      </c>
      <c r="E56" s="91">
        <f aca="true" t="shared" si="23" ref="E56:O56">IF(E48=0,"",ROUND(SUM(E48/E47)*100-100,1))</f>
        <v>1.3</v>
      </c>
      <c r="F56" s="91">
        <f t="shared" si="23"/>
        <v>1.5</v>
      </c>
      <c r="G56" s="91">
        <f t="shared" si="23"/>
        <v>1.5</v>
      </c>
      <c r="H56" s="91">
        <f>IF(H48=0,"",ROUND(SUM(H48/H47)*100-100,1))</f>
        <v>1.4</v>
      </c>
      <c r="I56" s="91">
        <f t="shared" si="23"/>
        <v>0.7</v>
      </c>
      <c r="J56" s="91">
        <f t="shared" si="23"/>
        <v>0.6</v>
      </c>
      <c r="K56" s="91">
        <f t="shared" si="23"/>
        <v>0.5</v>
      </c>
      <c r="L56" s="91">
        <f t="shared" si="23"/>
        <v>-0.5</v>
      </c>
      <c r="M56" s="91">
        <f t="shared" si="23"/>
        <v>-0.6</v>
      </c>
      <c r="N56" s="91">
        <f t="shared" si="23"/>
        <v>-0.5</v>
      </c>
      <c r="O56" s="91">
        <f t="shared" si="23"/>
        <v>0.8</v>
      </c>
      <c r="Y56" s="81"/>
    </row>
    <row r="57" spans="1:15" ht="12" customHeight="1">
      <c r="A57" s="230">
        <v>2021</v>
      </c>
      <c r="B57" s="59"/>
      <c r="C57" s="92">
        <f t="shared" si="21"/>
        <v>0</v>
      </c>
      <c r="D57" s="91">
        <f t="shared" si="21"/>
        <v>-0.1</v>
      </c>
      <c r="E57" s="91">
        <f aca="true" t="shared" si="24" ref="E57:O58">IF(E49=0,"",ROUND(SUM(E49/E48)*100-100,1))</f>
        <v>-0.1</v>
      </c>
      <c r="F57" s="91">
        <f t="shared" si="24"/>
        <v>-0.3</v>
      </c>
      <c r="G57" s="91">
        <f t="shared" si="24"/>
        <v>-0.2</v>
      </c>
      <c r="H57" s="91">
        <f t="shared" si="24"/>
        <v>-0.3</v>
      </c>
      <c r="I57" s="91">
        <f t="shared" si="24"/>
        <v>0.6</v>
      </c>
      <c r="J57" s="91">
        <f t="shared" si="24"/>
        <v>0.7</v>
      </c>
      <c r="K57" s="91">
        <f t="shared" si="24"/>
        <v>1</v>
      </c>
      <c r="L57" s="232">
        <f t="shared" si="24"/>
        <v>1.5</v>
      </c>
      <c r="M57" s="91">
        <f t="shared" si="24"/>
        <v>1.6</v>
      </c>
      <c r="N57" s="91">
        <f t="shared" si="24"/>
        <v>1.6</v>
      </c>
      <c r="O57" s="91">
        <f t="shared" si="24"/>
        <v>0.5</v>
      </c>
    </row>
    <row r="58" spans="1:37" s="181" customFormat="1" ht="12" customHeight="1">
      <c r="A58" s="230">
        <v>2022</v>
      </c>
      <c r="B58" s="193"/>
      <c r="C58" s="92">
        <f t="shared" si="21"/>
        <v>0.9</v>
      </c>
      <c r="D58" s="232">
        <f t="shared" si="21"/>
        <v>0.8</v>
      </c>
      <c r="E58" s="232">
        <f t="shared" si="24"/>
        <v>0.9</v>
      </c>
      <c r="F58" s="232" t="str">
        <f t="shared" si="24"/>
        <v/>
      </c>
      <c r="G58" s="232" t="str">
        <f t="shared" si="24"/>
        <v/>
      </c>
      <c r="H58" s="232" t="str">
        <f t="shared" si="24"/>
        <v/>
      </c>
      <c r="I58" s="232" t="str">
        <f t="shared" si="24"/>
        <v/>
      </c>
      <c r="J58" s="232" t="str">
        <f t="shared" si="24"/>
        <v/>
      </c>
      <c r="K58" s="232" t="str">
        <f t="shared" si="24"/>
        <v/>
      </c>
      <c r="L58" s="232" t="str">
        <f t="shared" si="24"/>
        <v/>
      </c>
      <c r="M58" s="232" t="str">
        <f t="shared" si="24"/>
        <v/>
      </c>
      <c r="N58" s="232" t="str">
        <f t="shared" si="24"/>
        <v/>
      </c>
      <c r="O58" s="232" t="str">
        <f t="shared" si="24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230">
        <v>2017</v>
      </c>
      <c r="B62" s="93"/>
      <c r="C62" s="92">
        <v>0.4</v>
      </c>
      <c r="D62" s="91">
        <f aca="true" t="shared" si="25" ref="D62:N62">IF(D45=0,"",ROUND(SUM(D45/C45)*100-100,1))</f>
        <v>0.1</v>
      </c>
      <c r="E62" s="91">
        <f t="shared" si="25"/>
        <v>0.3</v>
      </c>
      <c r="F62" s="91">
        <f t="shared" si="25"/>
        <v>0.1</v>
      </c>
      <c r="G62" s="91">
        <f t="shared" si="25"/>
        <v>0.2</v>
      </c>
      <c r="H62" s="91">
        <f t="shared" si="25"/>
        <v>0</v>
      </c>
      <c r="I62" s="91">
        <f t="shared" si="25"/>
        <v>0.1</v>
      </c>
      <c r="J62" s="91">
        <f t="shared" si="25"/>
        <v>0</v>
      </c>
      <c r="K62" s="91">
        <f t="shared" si="25"/>
        <v>0</v>
      </c>
      <c r="L62" s="91">
        <f t="shared" si="25"/>
        <v>0</v>
      </c>
      <c r="M62" s="91">
        <f t="shared" si="25"/>
        <v>0</v>
      </c>
      <c r="N62" s="91">
        <f t="shared" si="25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6" ref="E63:N63">IF(E46=0,"",ROUND(SUM(E46/D46)*100-100,1))</f>
        <v>0.3</v>
      </c>
      <c r="F63" s="91">
        <f t="shared" si="26"/>
        <v>-0.2</v>
      </c>
      <c r="G63" s="91">
        <f t="shared" si="26"/>
        <v>0.1</v>
      </c>
      <c r="H63" s="91">
        <f t="shared" si="26"/>
        <v>0.1</v>
      </c>
      <c r="I63" s="91">
        <f t="shared" si="26"/>
        <v>0.1</v>
      </c>
      <c r="J63" s="91">
        <f t="shared" si="26"/>
        <v>0.1</v>
      </c>
      <c r="K63" s="91">
        <f t="shared" si="26"/>
        <v>0.1</v>
      </c>
      <c r="L63" s="91">
        <f t="shared" si="26"/>
        <v>0</v>
      </c>
      <c r="M63" s="91">
        <f t="shared" si="26"/>
        <v>0</v>
      </c>
      <c r="N63" s="91">
        <f t="shared" si="26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7" ref="D64:N66">IF(D47=0,"",ROUND(SUM(D47/C47)*100-100,1))</f>
        <v>0.2</v>
      </c>
      <c r="E64" s="91">
        <f t="shared" si="27"/>
        <v>0.3</v>
      </c>
      <c r="F64" s="91">
        <f t="shared" si="27"/>
        <v>0.1</v>
      </c>
      <c r="G64" s="91">
        <f t="shared" si="27"/>
        <v>-0.1</v>
      </c>
      <c r="H64" s="91">
        <f t="shared" si="27"/>
        <v>0.1</v>
      </c>
      <c r="I64" s="91">
        <f t="shared" si="27"/>
        <v>0</v>
      </c>
      <c r="J64" s="91">
        <f t="shared" si="27"/>
        <v>0.1</v>
      </c>
      <c r="K64" s="91">
        <f t="shared" si="27"/>
        <v>0</v>
      </c>
      <c r="L64" s="91">
        <f t="shared" si="27"/>
        <v>0.1</v>
      </c>
      <c r="M64" s="91">
        <f t="shared" si="27"/>
        <v>0.1</v>
      </c>
      <c r="N64" s="91">
        <f t="shared" si="27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7"/>
        <v>0.3</v>
      </c>
      <c r="E65" s="91">
        <f t="shared" si="27"/>
        <v>0.2</v>
      </c>
      <c r="F65" s="91">
        <f t="shared" si="27"/>
        <v>0.3</v>
      </c>
      <c r="G65" s="91">
        <f t="shared" si="27"/>
        <v>-0.1</v>
      </c>
      <c r="H65" s="91">
        <f t="shared" si="27"/>
        <v>0</v>
      </c>
      <c r="I65" s="91">
        <f t="shared" si="27"/>
        <v>-0.8</v>
      </c>
      <c r="J65" s="91">
        <f t="shared" si="27"/>
        <v>0</v>
      </c>
      <c r="K65" s="91">
        <f t="shared" si="27"/>
        <v>-0.1</v>
      </c>
      <c r="L65" s="91">
        <f t="shared" si="27"/>
        <v>-0.9</v>
      </c>
      <c r="M65" s="91">
        <f t="shared" si="27"/>
        <v>0</v>
      </c>
      <c r="N65" s="91">
        <f t="shared" si="27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7"/>
        <v>0.2</v>
      </c>
      <c r="E66" s="91">
        <f t="shared" si="27"/>
        <v>0.2</v>
      </c>
      <c r="F66" s="91">
        <f t="shared" si="27"/>
        <v>0.1</v>
      </c>
      <c r="G66" s="91">
        <f t="shared" si="27"/>
        <v>0</v>
      </c>
      <c r="H66" s="91">
        <f t="shared" si="27"/>
        <v>-0.1</v>
      </c>
      <c r="I66" s="91">
        <f t="shared" si="27"/>
        <v>0.1</v>
      </c>
      <c r="J66" s="91">
        <f t="shared" si="27"/>
        <v>0.1</v>
      </c>
      <c r="K66" s="91">
        <f t="shared" si="27"/>
        <v>0.2</v>
      </c>
      <c r="L66" s="232">
        <f t="shared" si="27"/>
        <v>-0.3</v>
      </c>
      <c r="M66" s="232">
        <f t="shared" si="27"/>
        <v>0.1</v>
      </c>
      <c r="N66" s="91">
        <f t="shared" si="27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8" ref="D67">IF(D50=0,"",ROUND(SUM(D50/C50)*100-100,1))</f>
        <v>0.1</v>
      </c>
      <c r="E67" s="232">
        <f aca="true" t="shared" si="29" ref="E67">IF(E50=0,"",ROUND(SUM(E50/D50)*100-100,1))</f>
        <v>0.4</v>
      </c>
      <c r="F67" s="232" t="str">
        <f aca="true" t="shared" si="30" ref="F67">IF(F50=0,"",ROUND(SUM(F50/E50)*100-100,1))</f>
        <v/>
      </c>
      <c r="G67" s="232" t="str">
        <f aca="true" t="shared" si="31" ref="G67">IF(G50=0,"",ROUND(SUM(G50/F50)*100-100,1))</f>
        <v/>
      </c>
      <c r="H67" s="232" t="str">
        <f aca="true" t="shared" si="32" ref="H67">IF(H50=0,"",ROUND(SUM(H50/G50)*100-100,1))</f>
        <v/>
      </c>
      <c r="I67" s="232" t="str">
        <f aca="true" t="shared" si="33" ref="I67">IF(I50=0,"",ROUND(SUM(I50/H50)*100-100,1))</f>
        <v/>
      </c>
      <c r="J67" s="232" t="str">
        <f aca="true" t="shared" si="34" ref="J67">IF(J50=0,"",ROUND(SUM(J50/I50)*100-100,1))</f>
        <v/>
      </c>
      <c r="K67" s="232" t="str">
        <f aca="true" t="shared" si="35" ref="K67:L67">IF(K50=0,"",ROUND(SUM(K50/J50)*100-100,1))</f>
        <v/>
      </c>
      <c r="L67" s="232" t="str">
        <f t="shared" si="35"/>
        <v/>
      </c>
      <c r="M67" s="232" t="str">
        <f>IF(M50=0,"",ROUND(SUM(M50/L50)*100-100,1))</f>
        <v/>
      </c>
      <c r="N67" s="232" t="str">
        <f aca="true" t="shared" si="36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5.421875" style="46" bestFit="1" customWidth="1"/>
    <col min="10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 t="str">
        <f t="shared" si="5"/>
        <v/>
      </c>
      <c r="G31" s="232" t="str">
        <f t="shared" si="5"/>
        <v/>
      </c>
      <c r="H31" s="232" t="str">
        <f t="shared" si="5"/>
        <v/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 t="str">
        <f aca="true" t="shared" si="13" ref="F40">IF(F23=0,"",ROUND(SUM(F23/E23)*100-100,1))</f>
        <v/>
      </c>
      <c r="G40" s="232" t="str">
        <f aca="true" t="shared" si="14" ref="G40">IF(G23=0,"",ROUND(SUM(G23/F23)*100-100,1))</f>
        <v/>
      </c>
      <c r="H40" s="232" t="str">
        <f aca="true" t="shared" si="15" ref="H40">IF(H23=0,"",ROUND(SUM(H23/G23)*100-100,1))</f>
        <v/>
      </c>
      <c r="I40" s="232" t="str">
        <f aca="true" t="shared" si="16" ref="I40">IF(I23=0,"",ROUND(SUM(I23/H23)*100-100,1))</f>
        <v/>
      </c>
      <c r="J40" s="232" t="str">
        <f aca="true" t="shared" si="17" ref="J40">IF(J23=0,"",ROUND(SUM(J23/I23)*100-100,1))</f>
        <v/>
      </c>
      <c r="K40" s="232" t="str">
        <f>IF(K23=0,"",ROUND(SUM(K23/J23)*100-100,1))</f>
        <v/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 t="str">
        <f t="shared" si="25"/>
        <v/>
      </c>
      <c r="G58" s="232" t="str">
        <f t="shared" si="25"/>
        <v/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 t="str">
        <f aca="true" t="shared" si="49" ref="F67">IF(F50=0,"",ROUND(SUM(F50/E50)*100-100,1))</f>
        <v/>
      </c>
      <c r="G67" s="232" t="str">
        <f aca="true" t="shared" si="50" ref="G67">IF(G50=0,"",ROUND(SUM(G50/F50)*100-100,1))</f>
        <v/>
      </c>
      <c r="H67" s="232" t="str">
        <f aca="true" t="shared" si="51" ref="H67">IF(H50=0,"",ROUND(SUM(H50/G50)*100-100,1))</f>
        <v/>
      </c>
      <c r="I67" s="232" t="str">
        <f aca="true" t="shared" si="52" ref="I67">IF(I50=0,"",ROUND(SUM(I50/H50)*100-100,1))</f>
        <v/>
      </c>
      <c r="J67" s="232" t="str">
        <f aca="true" t="shared" si="53" ref="J67">IF(J50=0,"",ROUND(SUM(J50/I50)*100-100,1))</f>
        <v/>
      </c>
      <c r="K67" s="232" t="str">
        <f aca="true" t="shared" si="54" ref="K67">IF(K50=0,"",ROUND(SUM(K50/J50)*100-100,1))</f>
        <v/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7" width="6.57421875" style="46" bestFit="1" customWidth="1"/>
    <col min="8" max="9" width="5.421875" style="46" bestFit="1" customWidth="1"/>
    <col min="10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43"/>
      <c r="G23" s="243"/>
      <c r="H23" s="211"/>
      <c r="I23" s="211"/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42" t="str">
        <f t="shared" si="3"/>
        <v/>
      </c>
      <c r="G31" s="242" t="str">
        <f t="shared" si="3"/>
        <v/>
      </c>
      <c r="H31" s="232" t="str">
        <f t="shared" si="3"/>
        <v/>
      </c>
      <c r="I31" s="232" t="str">
        <f t="shared" si="3"/>
        <v/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 t="str">
        <f t="shared" si="4"/>
        <v/>
      </c>
      <c r="G40" s="232" t="str">
        <f aca="true" t="shared" si="13" ref="G40">IF(G23=0,"",ROUND(SUM(G23/F23)*100-100,1))</f>
        <v/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 t="str">
        <f t="shared" si="20"/>
        <v/>
      </c>
      <c r="G58" s="232" t="str">
        <f t="shared" si="20"/>
        <v/>
      </c>
      <c r="H58" s="232" t="str">
        <f t="shared" si="20"/>
        <v/>
      </c>
      <c r="I58" s="232" t="str">
        <f t="shared" si="20"/>
        <v/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 t="str">
        <f t="shared" si="25"/>
        <v/>
      </c>
      <c r="G67" s="232" t="str">
        <f t="shared" si="25"/>
        <v/>
      </c>
      <c r="H67" s="232" t="str">
        <f t="shared" si="25"/>
        <v/>
      </c>
      <c r="I67" s="232" t="str">
        <f t="shared" si="25"/>
        <v/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4" width="9.8515625" style="5" bestFit="1" customWidth="1"/>
    <col min="5" max="5" width="13.7109375" style="5" bestFit="1" customWidth="1"/>
    <col min="6" max="6" width="13.28125" style="5" bestFit="1" customWidth="1"/>
    <col min="7" max="7" width="11.28125" style="5" bestFit="1" customWidth="1"/>
    <col min="8" max="8" width="0.2890625" style="5" customWidth="1"/>
    <col min="9" max="9" width="6.7109375" style="5" customWidth="1"/>
    <col min="10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50"/>
      <c r="D86" s="250"/>
      <c r="E86" s="250"/>
      <c r="F86" s="250"/>
      <c r="G86" s="250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4" width="9.8515625" style="5" bestFit="1" customWidth="1"/>
    <col min="5" max="5" width="13.7109375" style="5" bestFit="1" customWidth="1"/>
    <col min="6" max="6" width="13.28125" style="5" bestFit="1" customWidth="1"/>
    <col min="7" max="7" width="11.28125" style="5" bestFit="1" customWidth="1"/>
    <col min="8" max="8" width="0.2890625" style="5" customWidth="1"/>
    <col min="9" max="9" width="6.7109375" style="5" customWidth="1"/>
    <col min="10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 t="s">
        <v>86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/>
      <c r="D62" s="238"/>
      <c r="E62" s="238"/>
      <c r="F62" s="238"/>
      <c r="G62" s="239"/>
    </row>
    <row r="63" spans="1:7" s="234" customFormat="1" ht="12.75">
      <c r="A63" s="237" t="s">
        <v>5</v>
      </c>
      <c r="C63" s="238"/>
      <c r="D63" s="238"/>
      <c r="E63" s="238"/>
      <c r="F63" s="238"/>
      <c r="G63" s="239"/>
    </row>
    <row r="64" spans="1:7" s="234" customFormat="1" ht="12.75">
      <c r="A64" s="237" t="s">
        <v>6</v>
      </c>
      <c r="C64" s="238"/>
      <c r="D64" s="238"/>
      <c r="E64" s="238"/>
      <c r="F64" s="238"/>
      <c r="G64" s="239"/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/>
      <c r="D66" s="238"/>
      <c r="E66" s="238"/>
      <c r="F66" s="238"/>
      <c r="G66" s="239"/>
    </row>
    <row r="67" spans="1:7" s="234" customFormat="1" ht="12.75">
      <c r="A67" s="237" t="s">
        <v>17</v>
      </c>
      <c r="C67" s="238"/>
      <c r="D67" s="238"/>
      <c r="E67" s="238"/>
      <c r="F67" s="238"/>
      <c r="G67" s="239"/>
    </row>
    <row r="68" spans="1:7" s="234" customFormat="1" ht="12.75">
      <c r="A68" s="237" t="s">
        <v>18</v>
      </c>
      <c r="C68" s="238"/>
      <c r="D68" s="238"/>
      <c r="E68" s="238"/>
      <c r="F68" s="238"/>
      <c r="G68" s="239"/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50"/>
      <c r="D73" s="250"/>
      <c r="E73" s="250"/>
      <c r="F73" s="250"/>
      <c r="G73" s="250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(LfStat)</cp:lastModifiedBy>
  <cp:lastPrinted>2022-03-15T06:11:29Z</cp:lastPrinted>
  <dcterms:created xsi:type="dcterms:W3CDTF">2010-02-09T07:58:59Z</dcterms:created>
  <dcterms:modified xsi:type="dcterms:W3CDTF">2022-04-20T04:55:35Z</dcterms:modified>
  <cp:category/>
  <cp:version/>
  <cp:contentType/>
  <cp:contentStatus/>
</cp:coreProperties>
</file>