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48" windowWidth="5760" windowHeight="583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15'!$A$1:$H$71</definedName>
    <definedName name="_xlnm.Print_Area" localSheetId="9">'Seite 16'!$A$1:$I$72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<sst xmlns="http://schemas.openxmlformats.org/spreadsheetml/2006/main" count="868" uniqueCount="202">
  <si>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</si>
  <si>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</si>
  <si>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</si>
  <si>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</si>
  <si>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</si>
  <si>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</si>
  <si>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</si>
  <si>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</si>
  <si>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</si>
  <si>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</si>
  <si>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</si>
  <si>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</si>
  <si>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</si>
  <si>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</si>
  <si>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</si>
  <si>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</si>
  <si>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</si>
  <si>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</si>
  <si>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</si>
  <si>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</si>
  <si>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</si>
  <si>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</si>
  <si>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</si>
  <si>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</si>
  <si>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</si>
  <si>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</si>
  <si>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</si>
  <si>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</si>
  <si>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</si>
  <si>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</si>
  <si>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</si>
  <si>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</si>
  <si>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</si>
  <si>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</si>
  <si>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</si>
  <si>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</si>
  <si>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</si>
  <si>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</si>
  <si>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</si>
  <si>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</si>
  <si>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</si>
  <si>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</si>
  <si>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</si>
  <si>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</si>
  <si>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</si>
  <si>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</si>
  <si>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</si>
  <si>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</si>
  <si>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</si>
  <si>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</si>
  <si>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</si>
  <si>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</si>
  <si>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</si>
  <si>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</si>
  <si>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</si>
  <si>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</si>
  <si>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</si>
  <si>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</si>
  <si>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</si>
  <si>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</si>
  <si>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</si>
  <si>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</si>
  <si>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</si>
  <si>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</si>
  <si>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</si>
  <si>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</si>
  <si>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</si>
  <si>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</si>
  <si>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</si>
  <si>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</si>
  <si>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</si>
  <si>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</si>
  <si>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</si>
  <si>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</si>
  <si>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</si>
  <si>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</si>
  <si>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</si>
  <si>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</si>
  <si>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</si>
  <si>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</si>
  <si>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</si>
  <si>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</si>
  <si>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</si>
  <si>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</si>
  <si>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</si>
  <si>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</si>
  <si>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</si>
  <si>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</si>
  <si>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</si>
  <si>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</si>
  <si>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</si>
  <si>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</si>
  <si>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</si>
  <si>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</si>
  <si>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</si>
  <si>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</si>
  <si>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</si>
  <si>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</si>
  <si>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</si>
  <si>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</si>
  <si>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</si>
  <si>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</si>
  <si>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</si>
  <si>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</si>
  <si>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</si>
  <si>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</si>
  <si>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</si>
  <si>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</si>
  <si>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</si>
  <si>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</si>
  <si>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</si>
  <si>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</si>
  <si>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</si>
  <si>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</si>
  <si>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</si>
  <si>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</si>
  <si>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</si>
  <si>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</si>
  <si>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</si>
  <si>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</si>
  <si>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</si>
  <si>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</si>
  <si>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</si>
  <si>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</si>
  <si>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</si>
  <si>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</si>
  <si>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</si>
  <si>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</si>
  <si>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</si>
  <si>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</si>
  <si>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</si>
  <si>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</si>
  <si>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</si>
  <si>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</si>
  <si>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</si>
  <si>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</si>
  <si>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</si>
  <si>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</si>
  <si>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</si>
  <si>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</si>
  <si>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</si>
  <si>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</si>
  <si>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</si>
  <si>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</si>
  <si>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</si>
  <si>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</si>
  <si>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</si>
  <si>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</si>
  <si>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</si>
  <si>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</si>
  <si>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</si>
  <si>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</si>
  <si>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</si>
  <si>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</si>
  <si>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</si>
  <si>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</si>
  <si>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</si>
  <si>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</si>
  <si>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</si>
  <si>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</si>
  <si>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</si>
  <si>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</si>
  <si>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</si>
  <si>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</si>
  <si>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</si>
  <si>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</si>
  <si>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</si>
  <si>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</si>
  <si>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</si>
  <si>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</si>
  <si>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</si>
  <si>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</si>
  <si>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</si>
  <si>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</si>
  <si>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</si>
  <si>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</si>
  <si>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</si>
  <si>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</si>
  <si>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</si>
  <si>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</si>
  <si>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</si>
  <si>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</si>
  <si>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</si>
  <si>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</si>
  <si>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</si>
  <si>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</si>
  <si>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</si>
  <si>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</si>
  <si>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</si>
  <si>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7. Verkettungsfaktoren</t>
  </si>
  <si>
    <t>2013</t>
  </si>
  <si>
    <t>2014</t>
  </si>
  <si>
    <t>27,131 DM</t>
  </si>
  <si>
    <t>25,290 DM</t>
  </si>
  <si>
    <t>13,872 EUR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</si>
  <si>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</si>
  <si>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</si>
  <si>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6. Wiederherstellungswerte für 1913/1914 erstellte Wohngebäude in Bayern seit 1959</t>
  </si>
  <si>
    <t>27,784 DM</t>
  </si>
  <si>
    <t>25,899 DM</t>
  </si>
  <si>
    <t>2016</t>
  </si>
  <si>
    <t>5. Preisindizes für Wohngebäude, Nichtwohngebäude und sonstige Bauwerke in Bayern seit 1959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</si>
</sst>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2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52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83" fontId="52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center"/>
    </xf>
    <xf numFmtId="203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9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79" fontId="9" fillId="0" borderId="0" xfId="0" applyNumberFormat="1" applyFont="1" applyFill="1" applyAlignment="1">
      <alignment/>
    </xf>
    <xf numFmtId="183" fontId="5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20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104775</xdr:rowOff>
    </xdr:from>
    <xdr:to>
      <xdr:col>1</xdr:col>
      <xdr:colOff>419100</xdr:colOff>
      <xdr:row>81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9629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782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763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104775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G32" sqref="G32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59" t="s">
        <v>12</v>
      </c>
      <c r="B1" s="159"/>
      <c r="C1" s="159"/>
      <c r="D1" s="159"/>
      <c r="E1" s="159"/>
      <c r="F1" s="159"/>
    </row>
    <row r="2" spans="1:6" ht="10.5" customHeight="1">
      <c r="A2" s="160" t="s">
        <v>179</v>
      </c>
      <c r="B2" s="160"/>
      <c r="C2" s="160"/>
      <c r="D2" s="160"/>
      <c r="E2" s="160"/>
      <c r="F2" s="160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61" t="s">
        <v>11</v>
      </c>
      <c r="D4" s="161" t="s">
        <v>10</v>
      </c>
      <c r="E4" s="161" t="s">
        <v>9</v>
      </c>
      <c r="F4" s="166" t="s">
        <v>156</v>
      </c>
    </row>
    <row r="5" spans="1:7" s="3" customFormat="1" ht="12" customHeight="1">
      <c r="A5" s="164" t="s">
        <v>1</v>
      </c>
      <c r="B5" s="165"/>
      <c r="C5" s="162"/>
      <c r="D5" s="162"/>
      <c r="E5" s="162"/>
      <c r="F5" s="167"/>
      <c r="G5" s="7"/>
    </row>
    <row r="6" spans="1:7" s="3" customFormat="1" ht="12" customHeight="1">
      <c r="A6" s="164" t="s">
        <v>2</v>
      </c>
      <c r="B6" s="165"/>
      <c r="C6" s="162"/>
      <c r="D6" s="162"/>
      <c r="E6" s="162"/>
      <c r="F6" s="167"/>
      <c r="G6" s="7"/>
    </row>
    <row r="7" spans="1:7" s="3" customFormat="1" ht="12.75" customHeight="1">
      <c r="A7" s="10"/>
      <c r="B7" s="8"/>
      <c r="C7" s="163"/>
      <c r="D7" s="163"/>
      <c r="E7" s="163"/>
      <c r="F7" s="168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2013</v>
      </c>
      <c r="B9" s="6" t="s">
        <v>3</v>
      </c>
      <c r="C9" s="137">
        <f>IF(C17=0," ",ROUND(SUM(C14:C17)/4,1))</f>
        <v>107.8</v>
      </c>
      <c r="D9" s="137">
        <f>IF(D17=0," ",ROUND(SUM(D14:D17)/4,1))</f>
        <v>106.1</v>
      </c>
      <c r="E9" s="137">
        <f>IF(E17=0," ",ROUND(SUM(E14:E17)/4,1))</f>
        <v>109.2</v>
      </c>
      <c r="F9" s="137">
        <f>IF(F17=0," ",ROUND(SUM(F14:F17)/4,1))</f>
        <v>103.8</v>
      </c>
    </row>
    <row r="10" spans="1:6" s="3" customFormat="1" ht="9.75" customHeight="1">
      <c r="A10" s="3">
        <v>2014</v>
      </c>
      <c r="B10" s="6" t="s">
        <v>3</v>
      </c>
      <c r="C10" s="137">
        <f>IF(C22=0," ",ROUND(SUM(C19:C22)/4,1))</f>
        <v>110</v>
      </c>
      <c r="D10" s="137">
        <f>IF(D22=0," ",ROUND(SUM(D19:D22)/4,1))</f>
        <v>107.5</v>
      </c>
      <c r="E10" s="137">
        <f>IF(E22=0," ",ROUND(SUM(E19:E22)/4,1))</f>
        <v>111.6</v>
      </c>
      <c r="F10" s="137">
        <f>IF(F22=0," ",ROUND(SUM(F19:F22)/4,1))</f>
        <v>105.9</v>
      </c>
    </row>
    <row r="11" spans="1:10" s="3" customFormat="1" ht="9.75" customHeight="1">
      <c r="A11" s="3">
        <v>2015</v>
      </c>
      <c r="B11" s="6" t="s">
        <v>3</v>
      </c>
      <c r="C11" s="137">
        <f>IF(C27=0," ",ROUND(SUM(C24:C27)/4,1))</f>
        <v>111.6</v>
      </c>
      <c r="D11" s="137">
        <f>IF(D27=0," ",ROUND(SUM(D24:D27)/4,1))</f>
        <v>108.7</v>
      </c>
      <c r="E11" s="137">
        <f>IF(E27=0," ",ROUND(SUM(E24:E27)/4,1))</f>
        <v>113.5</v>
      </c>
      <c r="F11" s="137">
        <f>IF(F27=0," ",ROUND(SUM(F24:F27)/4,1))</f>
        <v>106.8</v>
      </c>
      <c r="J11" s="123"/>
    </row>
    <row r="12" spans="1:6" s="3" customFormat="1" ht="9.75" customHeight="1">
      <c r="A12" s="3">
        <v>2016</v>
      </c>
      <c r="B12" s="6" t="s">
        <v>3</v>
      </c>
      <c r="C12" s="137">
        <f>IF(C32=0," ",ROUND(SUM(C29:C32)/4,1))</f>
        <v>113.9</v>
      </c>
      <c r="D12" s="137">
        <f>IF(D32=0," ",ROUND(SUM(D29:D32)/4,1))</f>
        <v>110.5</v>
      </c>
      <c r="E12" s="137">
        <f>IF(E32=0," ",ROUND(SUM(E29:E32)/4,1))</f>
        <v>115.6</v>
      </c>
      <c r="F12" s="137">
        <f>IF(F32=0," ",ROUND(SUM(F29:F32)/4,1))</f>
        <v>108.8</v>
      </c>
    </row>
    <row r="13" spans="2:6" s="3" customFormat="1" ht="9" customHeight="1">
      <c r="B13" s="6"/>
      <c r="C13" s="138"/>
      <c r="D13" s="138"/>
      <c r="E13" s="138"/>
      <c r="F13" s="138"/>
    </row>
    <row r="14" spans="1:6" s="3" customFormat="1" ht="9.75" customHeight="1">
      <c r="A14" s="3">
        <f>A9</f>
        <v>2013</v>
      </c>
      <c r="B14" s="6" t="s">
        <v>4</v>
      </c>
      <c r="C14" s="138">
        <v>106.9</v>
      </c>
      <c r="D14" s="138">
        <v>105.4</v>
      </c>
      <c r="E14" s="138">
        <v>108.5</v>
      </c>
      <c r="F14" s="138">
        <v>103.7</v>
      </c>
    </row>
    <row r="15" spans="2:6" s="3" customFormat="1" ht="9.75" customHeight="1">
      <c r="B15" s="6" t="s">
        <v>0</v>
      </c>
      <c r="C15" s="138">
        <v>107.6</v>
      </c>
      <c r="D15" s="138">
        <v>106</v>
      </c>
      <c r="E15" s="138">
        <v>108.9</v>
      </c>
      <c r="F15" s="138">
        <v>103.7</v>
      </c>
    </row>
    <row r="16" spans="2:6" s="3" customFormat="1" ht="9.75" customHeight="1">
      <c r="B16" s="6" t="s">
        <v>5</v>
      </c>
      <c r="C16" s="138">
        <v>108</v>
      </c>
      <c r="D16" s="138">
        <v>106.3</v>
      </c>
      <c r="E16" s="138">
        <v>109.4</v>
      </c>
      <c r="F16" s="138">
        <v>103.7</v>
      </c>
    </row>
    <row r="17" spans="2:6" s="3" customFormat="1" ht="9.75" customHeight="1">
      <c r="B17" s="6" t="s">
        <v>6</v>
      </c>
      <c r="C17" s="138">
        <v>108.5</v>
      </c>
      <c r="D17" s="138">
        <v>106.5</v>
      </c>
      <c r="E17" s="138">
        <v>109.8</v>
      </c>
      <c r="F17" s="138">
        <v>104</v>
      </c>
    </row>
    <row r="18" spans="2:6" s="3" customFormat="1" ht="6" customHeight="1">
      <c r="B18" s="5"/>
      <c r="C18" s="138"/>
      <c r="D18" s="138"/>
      <c r="E18" s="138"/>
      <c r="F18" s="138"/>
    </row>
    <row r="19" spans="1:6" s="3" customFormat="1" ht="9.75" customHeight="1">
      <c r="A19" s="3">
        <f>A10</f>
        <v>2014</v>
      </c>
      <c r="B19" s="6" t="s">
        <v>4</v>
      </c>
      <c r="C19" s="138">
        <v>109.4</v>
      </c>
      <c r="D19" s="138">
        <v>107.1</v>
      </c>
      <c r="E19" s="138">
        <v>110.8</v>
      </c>
      <c r="F19" s="138">
        <v>105.3</v>
      </c>
    </row>
    <row r="20" spans="2:6" s="3" customFormat="1" ht="9.75" customHeight="1">
      <c r="B20" s="6" t="s">
        <v>0</v>
      </c>
      <c r="C20" s="138">
        <v>109.9</v>
      </c>
      <c r="D20" s="138">
        <v>107.3</v>
      </c>
      <c r="E20" s="138">
        <v>111.3</v>
      </c>
      <c r="F20" s="138">
        <v>105.9</v>
      </c>
    </row>
    <row r="21" spans="2:6" s="3" customFormat="1" ht="9.75" customHeight="1">
      <c r="B21" s="6" t="s">
        <v>5</v>
      </c>
      <c r="C21" s="138">
        <v>110.3</v>
      </c>
      <c r="D21" s="138">
        <v>107.8</v>
      </c>
      <c r="E21" s="138">
        <v>112</v>
      </c>
      <c r="F21" s="138">
        <v>106.1</v>
      </c>
    </row>
    <row r="22" spans="2:6" s="3" customFormat="1" ht="9.75" customHeight="1">
      <c r="B22" s="6" t="s">
        <v>6</v>
      </c>
      <c r="C22" s="138">
        <v>110.4</v>
      </c>
      <c r="D22" s="138">
        <v>107.7</v>
      </c>
      <c r="E22" s="138">
        <v>112.1</v>
      </c>
      <c r="F22" s="138">
        <v>106.1</v>
      </c>
    </row>
    <row r="23" spans="2:6" s="3" customFormat="1" ht="6" customHeight="1">
      <c r="B23" s="6"/>
      <c r="C23" s="138"/>
      <c r="D23" s="138"/>
      <c r="E23" s="138"/>
      <c r="F23" s="138"/>
    </row>
    <row r="24" spans="1:6" s="3" customFormat="1" ht="9.75" customHeight="1">
      <c r="A24" s="3">
        <f>A11</f>
        <v>2015</v>
      </c>
      <c r="B24" s="6" t="s">
        <v>4</v>
      </c>
      <c r="C24" s="138">
        <v>111.2</v>
      </c>
      <c r="D24" s="138">
        <v>107.8</v>
      </c>
      <c r="E24" s="138">
        <v>113</v>
      </c>
      <c r="F24" s="138">
        <v>106.6</v>
      </c>
    </row>
    <row r="25" spans="2:6" s="3" customFormat="1" ht="9.75" customHeight="1">
      <c r="B25" s="6" t="s">
        <v>0</v>
      </c>
      <c r="C25" s="138">
        <v>111.5</v>
      </c>
      <c r="D25" s="138">
        <v>108.7</v>
      </c>
      <c r="E25" s="138">
        <v>113.4</v>
      </c>
      <c r="F25" s="138">
        <v>106.9</v>
      </c>
    </row>
    <row r="26" spans="2:6" s="3" customFormat="1" ht="9.75" customHeight="1">
      <c r="B26" s="6" t="s">
        <v>5</v>
      </c>
      <c r="C26" s="138">
        <v>111.8</v>
      </c>
      <c r="D26" s="138">
        <v>109.1</v>
      </c>
      <c r="E26" s="138">
        <v>113.6</v>
      </c>
      <c r="F26" s="138">
        <v>106.9</v>
      </c>
    </row>
    <row r="27" spans="2:6" s="3" customFormat="1" ht="9.75" customHeight="1">
      <c r="B27" s="6" t="s">
        <v>6</v>
      </c>
      <c r="C27" s="138">
        <v>112</v>
      </c>
      <c r="D27" s="138">
        <v>109.1</v>
      </c>
      <c r="E27" s="138">
        <v>113.9</v>
      </c>
      <c r="F27" s="138">
        <v>106.9</v>
      </c>
    </row>
    <row r="28" spans="2:6" s="3" customFormat="1" ht="6" customHeight="1">
      <c r="B28" s="5"/>
      <c r="C28" s="138"/>
      <c r="D28" s="138"/>
      <c r="E28" s="138"/>
      <c r="F28" s="138"/>
    </row>
    <row r="29" spans="1:6" s="3" customFormat="1" ht="9.75" customHeight="1">
      <c r="A29" s="3">
        <f>A12</f>
        <v>2016</v>
      </c>
      <c r="B29" s="6" t="s">
        <v>4</v>
      </c>
      <c r="C29" s="138">
        <v>112.9</v>
      </c>
      <c r="D29" s="138">
        <v>109.7</v>
      </c>
      <c r="E29" s="138">
        <v>114.8</v>
      </c>
      <c r="F29" s="138">
        <v>108</v>
      </c>
    </row>
    <row r="30" spans="2:6" s="3" customFormat="1" ht="9.75" customHeight="1">
      <c r="B30" s="6" t="s">
        <v>0</v>
      </c>
      <c r="C30" s="138">
        <v>113.7</v>
      </c>
      <c r="D30" s="138">
        <v>110.1</v>
      </c>
      <c r="E30" s="138">
        <v>115.4</v>
      </c>
      <c r="F30" s="138">
        <v>108.7</v>
      </c>
    </row>
    <row r="31" spans="2:6" s="3" customFormat="1" ht="9.75" customHeight="1">
      <c r="B31" s="6" t="s">
        <v>5</v>
      </c>
      <c r="C31" s="138">
        <v>114.2</v>
      </c>
      <c r="D31" s="138">
        <v>111</v>
      </c>
      <c r="E31" s="138">
        <v>115.9</v>
      </c>
      <c r="F31" s="138">
        <v>109</v>
      </c>
    </row>
    <row r="32" spans="2:6" s="3" customFormat="1" ht="9.75" customHeight="1">
      <c r="B32" s="6" t="s">
        <v>6</v>
      </c>
      <c r="C32" s="138">
        <v>114.7</v>
      </c>
      <c r="D32" s="138">
        <v>111.3</v>
      </c>
      <c r="E32" s="138">
        <v>116.4</v>
      </c>
      <c r="F32" s="138">
        <v>109.6</v>
      </c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9.75">
      <c r="B34" s="6"/>
      <c r="C34" s="157" t="s">
        <v>7</v>
      </c>
      <c r="D34" s="158"/>
      <c r="E34" s="158"/>
      <c r="F34" s="158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2013</v>
      </c>
      <c r="B36" s="6" t="s">
        <v>4</v>
      </c>
      <c r="C36" s="145">
        <v>0.8</v>
      </c>
      <c r="D36" s="145">
        <v>0.9</v>
      </c>
      <c r="E36" s="145">
        <v>1.3</v>
      </c>
      <c r="F36" s="145">
        <v>1</v>
      </c>
    </row>
    <row r="37" spans="2:6" s="3" customFormat="1" ht="9.75" customHeight="1">
      <c r="B37" s="6" t="s">
        <v>0</v>
      </c>
      <c r="C37" s="145">
        <f>ROUND(C15/C14*100-100,1)</f>
        <v>0.7</v>
      </c>
      <c r="D37" s="145">
        <f>ROUND(D15/D14*100-100,1)</f>
        <v>0.6</v>
      </c>
      <c r="E37" s="145">
        <f>ROUND(E15/E14*100-100,1)</f>
        <v>0.4</v>
      </c>
      <c r="F37" s="145">
        <f>ROUND(F15/F14*100-100,1)</f>
        <v>0</v>
      </c>
    </row>
    <row r="38" spans="2:6" s="3" customFormat="1" ht="9.75" customHeight="1">
      <c r="B38" s="6" t="s">
        <v>5</v>
      </c>
      <c r="C38" s="145">
        <f aca="true" t="shared" si="0" ref="C38:F39">ROUND(C16/C15*100-100,1)</f>
        <v>0.4</v>
      </c>
      <c r="D38" s="145">
        <f t="shared" si="0"/>
        <v>0.3</v>
      </c>
      <c r="E38" s="145">
        <f t="shared" si="0"/>
        <v>0.5</v>
      </c>
      <c r="F38" s="145">
        <f t="shared" si="0"/>
        <v>0</v>
      </c>
    </row>
    <row r="39" spans="2:6" s="3" customFormat="1" ht="9.75" customHeight="1">
      <c r="B39" s="6" t="s">
        <v>6</v>
      </c>
      <c r="C39" s="145">
        <f t="shared" si="0"/>
        <v>0.5</v>
      </c>
      <c r="D39" s="145">
        <f t="shared" si="0"/>
        <v>0.2</v>
      </c>
      <c r="E39" s="145">
        <f t="shared" si="0"/>
        <v>0.4</v>
      </c>
      <c r="F39" s="145">
        <f t="shared" si="0"/>
        <v>0.3</v>
      </c>
    </row>
    <row r="40" spans="2:6" s="3" customFormat="1" ht="6" customHeight="1">
      <c r="B40" s="6"/>
      <c r="C40" s="139"/>
      <c r="D40" s="140"/>
      <c r="E40" s="140"/>
      <c r="F40" s="139"/>
    </row>
    <row r="41" spans="1:6" s="3" customFormat="1" ht="9.75" customHeight="1">
      <c r="A41" s="3">
        <f>A10</f>
        <v>2014</v>
      </c>
      <c r="B41" s="6" t="s">
        <v>4</v>
      </c>
      <c r="C41" s="145">
        <f>ROUND(C19/C17*100-100,1)</f>
        <v>0.8</v>
      </c>
      <c r="D41" s="145">
        <f>ROUND(D19/D17*100-100,1)</f>
        <v>0.6</v>
      </c>
      <c r="E41" s="145">
        <f>ROUND(E19/E17*100-100,1)</f>
        <v>0.9</v>
      </c>
      <c r="F41" s="145">
        <f>ROUND(F19/F17*100-100,1)</f>
        <v>1.3</v>
      </c>
    </row>
    <row r="42" spans="2:10" s="3" customFormat="1" ht="9.75" customHeight="1">
      <c r="B42" s="6" t="s">
        <v>0</v>
      </c>
      <c r="C42" s="145">
        <f aca="true" t="shared" si="1" ref="C42:F44">ROUND(C20/C19*100-100,1)</f>
        <v>0.5</v>
      </c>
      <c r="D42" s="145">
        <f t="shared" si="1"/>
        <v>0.2</v>
      </c>
      <c r="E42" s="145">
        <f t="shared" si="1"/>
        <v>0.5</v>
      </c>
      <c r="F42" s="145">
        <f t="shared" si="1"/>
        <v>0.6</v>
      </c>
      <c r="J42" s="124"/>
    </row>
    <row r="43" spans="2:6" s="3" customFormat="1" ht="9.75" customHeight="1">
      <c r="B43" s="6" t="s">
        <v>5</v>
      </c>
      <c r="C43" s="145">
        <f t="shared" si="1"/>
        <v>0.4</v>
      </c>
      <c r="D43" s="145">
        <f t="shared" si="1"/>
        <v>0.5</v>
      </c>
      <c r="E43" s="145">
        <f t="shared" si="1"/>
        <v>0.6</v>
      </c>
      <c r="F43" s="145">
        <f t="shared" si="1"/>
        <v>0.2</v>
      </c>
    </row>
    <row r="44" spans="2:6" s="3" customFormat="1" ht="9.75" customHeight="1">
      <c r="B44" s="6" t="s">
        <v>6</v>
      </c>
      <c r="C44" s="145">
        <f t="shared" si="1"/>
        <v>0.1</v>
      </c>
      <c r="D44" s="146">
        <f t="shared" si="1"/>
        <v>-0.1</v>
      </c>
      <c r="E44" s="145">
        <f t="shared" si="1"/>
        <v>0.1</v>
      </c>
      <c r="F44" s="145">
        <f t="shared" si="1"/>
        <v>0</v>
      </c>
    </row>
    <row r="45" spans="2:6" s="3" customFormat="1" ht="6" customHeight="1">
      <c r="B45" s="6"/>
      <c r="C45" s="139"/>
      <c r="D45" s="140"/>
      <c r="E45" s="140"/>
      <c r="F45" s="139"/>
    </row>
    <row r="46" spans="1:6" s="3" customFormat="1" ht="9.75" customHeight="1">
      <c r="A46" s="3">
        <f>A11</f>
        <v>2015</v>
      </c>
      <c r="B46" s="6" t="s">
        <v>4</v>
      </c>
      <c r="C46" s="145">
        <f>ROUND(C24/C22*100-100,1)</f>
        <v>0.7</v>
      </c>
      <c r="D46" s="145">
        <f>ROUND(D24/D22*100-100,1)</f>
        <v>0.1</v>
      </c>
      <c r="E46" s="145">
        <f>ROUND(E24/E22*100-100,1)</f>
        <v>0.8</v>
      </c>
      <c r="F46" s="145">
        <f>ROUND(F24/F22*100-100,1)</f>
        <v>0.5</v>
      </c>
    </row>
    <row r="47" spans="2:6" s="3" customFormat="1" ht="9.75" customHeight="1">
      <c r="B47" s="6" t="s">
        <v>0</v>
      </c>
      <c r="C47" s="145">
        <f aca="true" t="shared" si="2" ref="C47:F49">ROUND(C25/C24*100-100,1)</f>
        <v>0.3</v>
      </c>
      <c r="D47" s="145">
        <f t="shared" si="2"/>
        <v>0.8</v>
      </c>
      <c r="E47" s="145">
        <f t="shared" si="2"/>
        <v>0.4</v>
      </c>
      <c r="F47" s="145">
        <f t="shared" si="2"/>
        <v>0.3</v>
      </c>
    </row>
    <row r="48" spans="2:6" s="3" customFormat="1" ht="9.75" customHeight="1">
      <c r="B48" s="6" t="s">
        <v>5</v>
      </c>
      <c r="C48" s="145">
        <f t="shared" si="2"/>
        <v>0.3</v>
      </c>
      <c r="D48" s="145">
        <f t="shared" si="2"/>
        <v>0.4</v>
      </c>
      <c r="E48" s="145">
        <f t="shared" si="2"/>
        <v>0.2</v>
      </c>
      <c r="F48" s="145">
        <f t="shared" si="2"/>
        <v>0</v>
      </c>
    </row>
    <row r="49" spans="2:6" s="3" customFormat="1" ht="9.75" customHeight="1">
      <c r="B49" s="6" t="s">
        <v>6</v>
      </c>
      <c r="C49" s="145">
        <f t="shared" si="2"/>
        <v>0.2</v>
      </c>
      <c r="D49" s="145">
        <f t="shared" si="2"/>
        <v>0</v>
      </c>
      <c r="E49" s="145">
        <f t="shared" si="2"/>
        <v>0.3</v>
      </c>
      <c r="F49" s="145">
        <f t="shared" si="2"/>
        <v>0</v>
      </c>
    </row>
    <row r="50" spans="2:6" s="3" customFormat="1" ht="6" customHeight="1">
      <c r="B50" s="5"/>
      <c r="C50" s="141"/>
      <c r="D50" s="142"/>
      <c r="E50" s="142"/>
      <c r="F50" s="142"/>
    </row>
    <row r="51" spans="1:6" s="3" customFormat="1" ht="9.75" customHeight="1">
      <c r="A51" s="3">
        <f>A12</f>
        <v>2016</v>
      </c>
      <c r="B51" s="6" t="s">
        <v>4</v>
      </c>
      <c r="C51" s="145">
        <f>IF(C29=0," ",ROUND(C29/C27*100-100,1))</f>
        <v>0.8</v>
      </c>
      <c r="D51" s="145">
        <f>IF(D29=0," ",ROUND(D29/D27*100-100,1))</f>
        <v>0.5</v>
      </c>
      <c r="E51" s="145">
        <f>IF(E29=0," ",ROUND(E29/E27*100-100,1))</f>
        <v>0.8</v>
      </c>
      <c r="F51" s="145">
        <f>IF(F29=0," ",ROUND(F29/F27*100-100,1))</f>
        <v>1</v>
      </c>
    </row>
    <row r="52" spans="2:6" s="3" customFormat="1" ht="9.75" customHeight="1">
      <c r="B52" s="6" t="s">
        <v>0</v>
      </c>
      <c r="C52" s="145">
        <f aca="true" t="shared" si="3" ref="C52:F54">IF(C30=0," ",ROUND(C30/C29*100-100,1))</f>
        <v>0.7</v>
      </c>
      <c r="D52" s="145">
        <f t="shared" si="3"/>
        <v>0.4</v>
      </c>
      <c r="E52" s="145">
        <f t="shared" si="3"/>
        <v>0.5</v>
      </c>
      <c r="F52" s="145">
        <f t="shared" si="3"/>
        <v>0.6</v>
      </c>
    </row>
    <row r="53" spans="2:6" s="3" customFormat="1" ht="9.75" customHeight="1">
      <c r="B53" s="6" t="s">
        <v>5</v>
      </c>
      <c r="C53" s="145">
        <f t="shared" si="3"/>
        <v>0.4</v>
      </c>
      <c r="D53" s="145">
        <f t="shared" si="3"/>
        <v>0.8</v>
      </c>
      <c r="E53" s="145">
        <f t="shared" si="3"/>
        <v>0.4</v>
      </c>
      <c r="F53" s="145">
        <f t="shared" si="3"/>
        <v>0.3</v>
      </c>
    </row>
    <row r="54" spans="2:6" s="3" customFormat="1" ht="9.75" customHeight="1">
      <c r="B54" s="6" t="s">
        <v>6</v>
      </c>
      <c r="C54" s="145">
        <f t="shared" si="3"/>
        <v>0.4</v>
      </c>
      <c r="D54" s="145">
        <f t="shared" si="3"/>
        <v>0.3</v>
      </c>
      <c r="E54" s="145">
        <f t="shared" si="3"/>
        <v>0.4</v>
      </c>
      <c r="F54" s="145">
        <f t="shared" si="3"/>
        <v>0.6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9.75">
      <c r="B56" s="7"/>
      <c r="C56" s="157" t="s">
        <v>8</v>
      </c>
      <c r="D56" s="158"/>
      <c r="E56" s="158"/>
      <c r="F56" s="158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2013</v>
      </c>
      <c r="B58" s="6" t="s">
        <v>3</v>
      </c>
      <c r="C58" s="145">
        <v>2.2</v>
      </c>
      <c r="D58" s="145">
        <v>2.1</v>
      </c>
      <c r="E58" s="145">
        <v>2.5</v>
      </c>
      <c r="F58" s="145">
        <v>1.3</v>
      </c>
    </row>
    <row r="59" spans="1:6" s="3" customFormat="1" ht="9.75" customHeight="1">
      <c r="A59" s="3">
        <f>A10</f>
        <v>2014</v>
      </c>
      <c r="B59" s="6" t="s">
        <v>3</v>
      </c>
      <c r="C59" s="145">
        <f aca="true" t="shared" si="4" ref="C59:F60">ROUND(C10/C9*100-100,1)</f>
        <v>2</v>
      </c>
      <c r="D59" s="145">
        <f t="shared" si="4"/>
        <v>1.3</v>
      </c>
      <c r="E59" s="145">
        <f t="shared" si="4"/>
        <v>2.2</v>
      </c>
      <c r="F59" s="145">
        <f t="shared" si="4"/>
        <v>2</v>
      </c>
    </row>
    <row r="60" spans="1:6" s="3" customFormat="1" ht="9.75" customHeight="1">
      <c r="A60" s="3">
        <f>A11</f>
        <v>2015</v>
      </c>
      <c r="B60" s="6" t="s">
        <v>3</v>
      </c>
      <c r="C60" s="145">
        <f t="shared" si="4"/>
        <v>1.5</v>
      </c>
      <c r="D60" s="145">
        <f t="shared" si="4"/>
        <v>1.1</v>
      </c>
      <c r="E60" s="145">
        <f t="shared" si="4"/>
        <v>1.7</v>
      </c>
      <c r="F60" s="145">
        <f t="shared" si="4"/>
        <v>0.8</v>
      </c>
    </row>
    <row r="61" spans="1:7" s="3" customFormat="1" ht="9.75" customHeight="1">
      <c r="A61" s="3">
        <f>A12</f>
        <v>2016</v>
      </c>
      <c r="B61" s="6" t="s">
        <v>3</v>
      </c>
      <c r="C61" s="145">
        <f>IF(C32=0," ",ROUND(C12/C11*100-100,1))</f>
        <v>2.1</v>
      </c>
      <c r="D61" s="145">
        <f>IF(D32=0," ",ROUND(D12/D11*100-100,1))</f>
        <v>1.7</v>
      </c>
      <c r="E61" s="145">
        <f>IF(E32=0," ",ROUND(E12/E11*100-100,1))</f>
        <v>1.9</v>
      </c>
      <c r="F61" s="145">
        <f>IF(F32=0," ",ROUND(F12/F11*100-100,1))</f>
        <v>1.9</v>
      </c>
      <c r="G61" s="3" t="str">
        <f>IF(G32=0," ",ROUND(G12/G11*100-100,1))</f>
        <v> </v>
      </c>
    </row>
    <row r="62" spans="2:6" s="3" customFormat="1" ht="6" customHeight="1">
      <c r="B62" s="5"/>
      <c r="C62" s="141"/>
      <c r="D62" s="142"/>
      <c r="E62" s="142"/>
      <c r="F62" s="141"/>
    </row>
    <row r="63" spans="1:6" s="3" customFormat="1" ht="9.75" customHeight="1">
      <c r="A63" s="3">
        <f>A9</f>
        <v>2013</v>
      </c>
      <c r="B63" s="6" t="s">
        <v>4</v>
      </c>
      <c r="C63" s="145">
        <v>2.1</v>
      </c>
      <c r="D63" s="145">
        <v>2.1</v>
      </c>
      <c r="E63" s="145">
        <v>2.7</v>
      </c>
      <c r="F63" s="145">
        <v>1.8</v>
      </c>
    </row>
    <row r="64" spans="2:6" s="3" customFormat="1" ht="9.75" customHeight="1">
      <c r="B64" s="6" t="s">
        <v>0</v>
      </c>
      <c r="C64" s="145">
        <v>2.2</v>
      </c>
      <c r="D64" s="145">
        <v>2.1</v>
      </c>
      <c r="E64" s="145">
        <v>2.4</v>
      </c>
      <c r="F64" s="145">
        <v>1</v>
      </c>
    </row>
    <row r="65" spans="2:6" s="3" customFormat="1" ht="9.75" customHeight="1">
      <c r="B65" s="6" t="s">
        <v>5</v>
      </c>
      <c r="C65" s="145">
        <v>2.1</v>
      </c>
      <c r="D65" s="145">
        <v>2.2</v>
      </c>
      <c r="E65" s="145">
        <v>2.4</v>
      </c>
      <c r="F65" s="145">
        <v>1</v>
      </c>
    </row>
    <row r="66" spans="2:6" s="3" customFormat="1" ht="9.75" customHeight="1">
      <c r="B66" s="6" t="s">
        <v>6</v>
      </c>
      <c r="C66" s="145">
        <v>2.4</v>
      </c>
      <c r="D66" s="145">
        <v>1.9</v>
      </c>
      <c r="E66" s="145">
        <v>2.5</v>
      </c>
      <c r="F66" s="145">
        <v>1.3</v>
      </c>
    </row>
    <row r="67" spans="2:6" s="3" customFormat="1" ht="6" customHeight="1">
      <c r="B67" s="6"/>
      <c r="C67" s="141"/>
      <c r="D67" s="142"/>
      <c r="E67" s="142"/>
      <c r="F67" s="141"/>
    </row>
    <row r="68" spans="1:6" s="3" customFormat="1" ht="9.75" customHeight="1">
      <c r="A68" s="3">
        <f>A10</f>
        <v>2014</v>
      </c>
      <c r="B68" s="6" t="s">
        <v>4</v>
      </c>
      <c r="C68" s="145">
        <f aca="true" t="shared" si="5" ref="C68:F69">ROUND(C19/C14*100-100,1)</f>
        <v>2.3</v>
      </c>
      <c r="D68" s="145">
        <f t="shared" si="5"/>
        <v>1.6</v>
      </c>
      <c r="E68" s="145">
        <f t="shared" si="5"/>
        <v>2.1</v>
      </c>
      <c r="F68" s="145">
        <f t="shared" si="5"/>
        <v>1.5</v>
      </c>
    </row>
    <row r="69" spans="2:6" s="3" customFormat="1" ht="9.75" customHeight="1">
      <c r="B69" s="6" t="s">
        <v>0</v>
      </c>
      <c r="C69" s="145">
        <f t="shared" si="5"/>
        <v>2.1</v>
      </c>
      <c r="D69" s="145">
        <f t="shared" si="5"/>
        <v>1.2</v>
      </c>
      <c r="E69" s="145">
        <f t="shared" si="5"/>
        <v>2.2</v>
      </c>
      <c r="F69" s="145">
        <f t="shared" si="5"/>
        <v>2.1</v>
      </c>
    </row>
    <row r="70" spans="2:6" s="3" customFormat="1" ht="9.75" customHeight="1">
      <c r="B70" s="6" t="s">
        <v>5</v>
      </c>
      <c r="C70" s="145">
        <f aca="true" t="shared" si="6" ref="C70:F71">ROUND(C21/C16*100-100,1)</f>
        <v>2.1</v>
      </c>
      <c r="D70" s="145">
        <f t="shared" si="6"/>
        <v>1.4</v>
      </c>
      <c r="E70" s="145">
        <f t="shared" si="6"/>
        <v>2.4</v>
      </c>
      <c r="F70" s="145">
        <f t="shared" si="6"/>
        <v>2.3</v>
      </c>
    </row>
    <row r="71" spans="2:6" s="3" customFormat="1" ht="9.75" customHeight="1">
      <c r="B71" s="6" t="s">
        <v>6</v>
      </c>
      <c r="C71" s="145">
        <f t="shared" si="6"/>
        <v>1.8</v>
      </c>
      <c r="D71" s="145">
        <f t="shared" si="6"/>
        <v>1.1</v>
      </c>
      <c r="E71" s="145">
        <f t="shared" si="6"/>
        <v>2.1</v>
      </c>
      <c r="F71" s="145">
        <f t="shared" si="6"/>
        <v>2</v>
      </c>
    </row>
    <row r="72" spans="2:6" s="3" customFormat="1" ht="6" customHeight="1">
      <c r="B72" s="6"/>
      <c r="C72" s="143"/>
      <c r="D72" s="144"/>
      <c r="E72" s="144"/>
      <c r="F72" s="143"/>
    </row>
    <row r="73" spans="1:6" s="3" customFormat="1" ht="9.75" customHeight="1">
      <c r="A73" s="3">
        <f>A11</f>
        <v>2015</v>
      </c>
      <c r="B73" s="6" t="s">
        <v>4</v>
      </c>
      <c r="C73" s="145">
        <f aca="true" t="shared" si="7" ref="C73:F76">ROUND(C24/C19*100-100,1)</f>
        <v>1.6</v>
      </c>
      <c r="D73" s="145">
        <f t="shared" si="7"/>
        <v>0.7</v>
      </c>
      <c r="E73" s="145">
        <f t="shared" si="7"/>
        <v>2</v>
      </c>
      <c r="F73" s="145">
        <f t="shared" si="7"/>
        <v>1.2</v>
      </c>
    </row>
    <row r="74" spans="2:6" s="3" customFormat="1" ht="9.75" customHeight="1">
      <c r="B74" s="6" t="s">
        <v>0</v>
      </c>
      <c r="C74" s="145">
        <f t="shared" si="7"/>
        <v>1.5</v>
      </c>
      <c r="D74" s="145">
        <f t="shared" si="7"/>
        <v>1.3</v>
      </c>
      <c r="E74" s="145">
        <f t="shared" si="7"/>
        <v>1.9</v>
      </c>
      <c r="F74" s="145">
        <f t="shared" si="7"/>
        <v>0.9</v>
      </c>
    </row>
    <row r="75" spans="2:6" s="3" customFormat="1" ht="9.75" customHeight="1">
      <c r="B75" s="6" t="s">
        <v>5</v>
      </c>
      <c r="C75" s="145">
        <f t="shared" si="7"/>
        <v>1.4</v>
      </c>
      <c r="D75" s="145">
        <f t="shared" si="7"/>
        <v>1.2</v>
      </c>
      <c r="E75" s="145">
        <f t="shared" si="7"/>
        <v>1.4</v>
      </c>
      <c r="F75" s="145">
        <f t="shared" si="7"/>
        <v>0.8</v>
      </c>
    </row>
    <row r="76" spans="2:6" s="3" customFormat="1" ht="9.75" customHeight="1">
      <c r="B76" s="6" t="s">
        <v>6</v>
      </c>
      <c r="C76" s="145">
        <f t="shared" si="7"/>
        <v>1.4</v>
      </c>
      <c r="D76" s="145">
        <f t="shared" si="7"/>
        <v>1.3</v>
      </c>
      <c r="E76" s="145">
        <f t="shared" si="7"/>
        <v>1.6</v>
      </c>
      <c r="F76" s="145">
        <f t="shared" si="7"/>
        <v>0.8</v>
      </c>
    </row>
    <row r="77" spans="2:6" s="3" customFormat="1" ht="6" customHeight="1">
      <c r="B77" s="5"/>
      <c r="C77" s="143"/>
      <c r="D77" s="143"/>
      <c r="E77" s="143"/>
      <c r="F77" s="143"/>
    </row>
    <row r="78" spans="1:6" s="3" customFormat="1" ht="9.75" customHeight="1">
      <c r="A78" s="3">
        <f>A12</f>
        <v>2016</v>
      </c>
      <c r="B78" s="6" t="s">
        <v>4</v>
      </c>
      <c r="C78" s="145">
        <f aca="true" t="shared" si="8" ref="C78:F79">IF(C29=0," ",ROUND(C29/C24*100-100,1))</f>
        <v>1.5</v>
      </c>
      <c r="D78" s="145">
        <f t="shared" si="8"/>
        <v>1.8</v>
      </c>
      <c r="E78" s="145">
        <f t="shared" si="8"/>
        <v>1.6</v>
      </c>
      <c r="F78" s="145">
        <f t="shared" si="8"/>
        <v>1.3</v>
      </c>
    </row>
    <row r="79" spans="2:6" s="3" customFormat="1" ht="9.75" customHeight="1">
      <c r="B79" s="6" t="s">
        <v>0</v>
      </c>
      <c r="C79" s="145">
        <f t="shared" si="8"/>
        <v>2</v>
      </c>
      <c r="D79" s="145">
        <f t="shared" si="8"/>
        <v>1.3</v>
      </c>
      <c r="E79" s="145">
        <f t="shared" si="8"/>
        <v>1.8</v>
      </c>
      <c r="F79" s="145">
        <f t="shared" si="8"/>
        <v>1.7</v>
      </c>
    </row>
    <row r="80" spans="2:6" s="3" customFormat="1" ht="9.75" customHeight="1">
      <c r="B80" s="6" t="s">
        <v>5</v>
      </c>
      <c r="C80" s="145">
        <f aca="true" t="shared" si="9" ref="C80:F81">IF(C31=0," ",ROUND(C31/C26*100-100,1))</f>
        <v>2.1</v>
      </c>
      <c r="D80" s="145">
        <f t="shared" si="9"/>
        <v>1.7</v>
      </c>
      <c r="E80" s="145">
        <f t="shared" si="9"/>
        <v>2</v>
      </c>
      <c r="F80" s="145">
        <f t="shared" si="9"/>
        <v>2</v>
      </c>
    </row>
    <row r="81" spans="2:6" s="3" customFormat="1" ht="9.75" customHeight="1">
      <c r="B81" s="6" t="s">
        <v>6</v>
      </c>
      <c r="C81" s="145">
        <f t="shared" si="9"/>
        <v>2.4</v>
      </c>
      <c r="D81" s="145">
        <f t="shared" si="9"/>
        <v>2</v>
      </c>
      <c r="E81" s="145">
        <f t="shared" si="9"/>
        <v>2.2</v>
      </c>
      <c r="F81" s="145">
        <f t="shared" si="9"/>
        <v>2.5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9.75">
      <c r="A83" s="11" t="s">
        <v>196</v>
      </c>
      <c r="C83" s="24"/>
      <c r="D83" s="24"/>
      <c r="E83" s="24"/>
      <c r="F83" s="24"/>
    </row>
    <row r="84" spans="3:6" s="3" customFormat="1" ht="9.7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0"/>
  <sheetViews>
    <sheetView zoomScalePageLayoutView="0" workbookViewId="0" topLeftCell="A1">
      <selection activeCell="M50" sqref="M50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59" t="s">
        <v>197</v>
      </c>
      <c r="B1" s="159"/>
      <c r="C1" s="159"/>
      <c r="D1" s="159"/>
      <c r="E1" s="159"/>
      <c r="F1" s="159"/>
      <c r="G1" s="159"/>
      <c r="H1" s="159"/>
      <c r="I1" s="159"/>
    </row>
    <row r="2" spans="1:9" ht="12.75" customHeight="1">
      <c r="A2" s="191" t="s">
        <v>60</v>
      </c>
      <c r="B2" s="191"/>
      <c r="C2" s="191"/>
      <c r="D2" s="191"/>
      <c r="E2" s="191"/>
      <c r="F2" s="191"/>
      <c r="G2" s="191"/>
      <c r="H2" s="191"/>
      <c r="I2" s="191"/>
    </row>
    <row r="3" spans="1:4" ht="7.5" customHeight="1">
      <c r="A3" s="2"/>
      <c r="B3" s="2"/>
      <c r="C3" s="35"/>
      <c r="D3" s="35"/>
    </row>
    <row r="4" spans="1:9" s="1" customFormat="1" ht="12" customHeight="1">
      <c r="A4" s="207" t="s">
        <v>122</v>
      </c>
      <c r="B4" s="208"/>
      <c r="C4" s="200" t="s">
        <v>123</v>
      </c>
      <c r="D4" s="211" t="s">
        <v>124</v>
      </c>
      <c r="E4" s="52"/>
      <c r="F4" s="207" t="s">
        <v>122</v>
      </c>
      <c r="G4" s="208"/>
      <c r="H4" s="200" t="s">
        <v>125</v>
      </c>
      <c r="I4" s="211" t="s">
        <v>124</v>
      </c>
    </row>
    <row r="5" spans="1:9" s="1" customFormat="1" ht="12" customHeight="1">
      <c r="A5" s="209"/>
      <c r="B5" s="210"/>
      <c r="C5" s="202"/>
      <c r="D5" s="212"/>
      <c r="E5" s="52"/>
      <c r="F5" s="209"/>
      <c r="G5" s="210"/>
      <c r="H5" s="202"/>
      <c r="I5" s="212"/>
    </row>
    <row r="6" spans="2:7" s="1" customFormat="1" ht="9" customHeight="1">
      <c r="B6" s="4"/>
      <c r="G6" s="59"/>
    </row>
    <row r="7" spans="1:9" s="3" customFormat="1" ht="12" customHeight="1">
      <c r="A7" s="1">
        <v>1959</v>
      </c>
      <c r="B7" s="45" t="s">
        <v>3</v>
      </c>
      <c r="C7" s="60">
        <v>3.661</v>
      </c>
      <c r="D7" s="60">
        <v>3.413</v>
      </c>
      <c r="F7" s="1">
        <v>2011</v>
      </c>
      <c r="G7" s="45" t="s">
        <v>4</v>
      </c>
      <c r="H7" s="60">
        <v>24.862</v>
      </c>
      <c r="I7" s="60">
        <v>23.175</v>
      </c>
    </row>
    <row r="8" spans="1:9" s="3" customFormat="1" ht="12" customHeight="1">
      <c r="A8" s="1"/>
      <c r="B8" s="45"/>
      <c r="C8" s="60"/>
      <c r="D8" s="60"/>
      <c r="F8" s="1"/>
      <c r="G8" s="45" t="s">
        <v>0</v>
      </c>
      <c r="H8" s="60">
        <v>25.009</v>
      </c>
      <c r="I8" s="60">
        <v>23.312</v>
      </c>
    </row>
    <row r="9" spans="1:9" s="3" customFormat="1" ht="12" customHeight="1">
      <c r="A9" s="1">
        <v>1960</v>
      </c>
      <c r="B9" s="45" t="s">
        <v>3</v>
      </c>
      <c r="C9" s="60">
        <v>3.926</v>
      </c>
      <c r="D9" s="60">
        <v>3.659</v>
      </c>
      <c r="F9" s="1"/>
      <c r="G9" s="45" t="s">
        <v>5</v>
      </c>
      <c r="H9" s="60">
        <v>25.204</v>
      </c>
      <c r="I9" s="60">
        <v>23.494</v>
      </c>
    </row>
    <row r="10" spans="1:9" s="3" customFormat="1" ht="12" customHeight="1">
      <c r="A10" s="1">
        <v>1961</v>
      </c>
      <c r="B10" s="45" t="s">
        <v>3</v>
      </c>
      <c r="C10" s="60">
        <v>4.238</v>
      </c>
      <c r="D10" s="60">
        <v>3.951</v>
      </c>
      <c r="F10" s="1"/>
      <c r="G10" s="45" t="s">
        <v>6</v>
      </c>
      <c r="H10" s="60">
        <v>25.277</v>
      </c>
      <c r="I10" s="60">
        <v>23.562</v>
      </c>
    </row>
    <row r="11" spans="1:9" s="3" customFormat="1" ht="12" customHeight="1">
      <c r="A11" s="1">
        <v>1962</v>
      </c>
      <c r="B11" s="45" t="s">
        <v>3</v>
      </c>
      <c r="C11" s="60">
        <v>4.572</v>
      </c>
      <c r="D11" s="60">
        <v>4.261</v>
      </c>
      <c r="F11" s="1"/>
      <c r="G11" s="45"/>
      <c r="H11" s="60"/>
      <c r="I11" s="62"/>
    </row>
    <row r="12" spans="1:9" s="3" customFormat="1" ht="12" customHeight="1">
      <c r="A12" s="1">
        <v>1963</v>
      </c>
      <c r="B12" s="45" t="s">
        <v>3</v>
      </c>
      <c r="C12" s="60">
        <v>4.806</v>
      </c>
      <c r="D12" s="60">
        <v>4.479</v>
      </c>
      <c r="F12" s="1">
        <v>2012</v>
      </c>
      <c r="G12" s="45" t="s">
        <v>4</v>
      </c>
      <c r="H12" s="60">
        <v>25.546</v>
      </c>
      <c r="I12" s="60">
        <v>23.812</v>
      </c>
    </row>
    <row r="13" spans="1:9" s="3" customFormat="1" ht="12" customHeight="1">
      <c r="A13" s="1">
        <v>1964</v>
      </c>
      <c r="B13" s="45" t="s">
        <v>3</v>
      </c>
      <c r="C13" s="60">
        <v>5.002</v>
      </c>
      <c r="D13" s="60">
        <v>4.662</v>
      </c>
      <c r="F13" s="1"/>
      <c r="G13" s="45" t="s">
        <v>0</v>
      </c>
      <c r="H13" s="60">
        <v>25.692</v>
      </c>
      <c r="I13" s="60">
        <v>23.949</v>
      </c>
    </row>
    <row r="14" spans="1:9" s="3" customFormat="1" ht="12" customHeight="1">
      <c r="A14" s="1">
        <v>1965</v>
      </c>
      <c r="B14" s="45" t="s">
        <v>3</v>
      </c>
      <c r="C14" s="60">
        <v>5.186</v>
      </c>
      <c r="D14" s="60">
        <v>4.834</v>
      </c>
      <c r="F14" s="1"/>
      <c r="G14" s="45" t="s">
        <v>5</v>
      </c>
      <c r="H14" s="60">
        <v>25.814</v>
      </c>
      <c r="I14" s="60">
        <v>24.062</v>
      </c>
    </row>
    <row r="15" spans="1:9" s="3" customFormat="1" ht="12" customHeight="1">
      <c r="A15" s="1">
        <v>1966</v>
      </c>
      <c r="B15" s="45" t="s">
        <v>3</v>
      </c>
      <c r="C15" s="60">
        <v>5.343</v>
      </c>
      <c r="D15" s="60">
        <v>4.98</v>
      </c>
      <c r="F15" s="1"/>
      <c r="G15" s="45" t="s">
        <v>6</v>
      </c>
      <c r="H15" s="60">
        <v>25.863</v>
      </c>
      <c r="I15" s="60">
        <v>24.108</v>
      </c>
    </row>
    <row r="16" spans="1:9" s="3" customFormat="1" ht="12" customHeight="1">
      <c r="A16" s="1">
        <v>1967</v>
      </c>
      <c r="B16" s="45" t="s">
        <v>3</v>
      </c>
      <c r="C16" s="60">
        <v>5.227</v>
      </c>
      <c r="D16" s="60">
        <v>4.871</v>
      </c>
      <c r="F16" s="1"/>
      <c r="G16" s="45"/>
      <c r="H16" s="60"/>
      <c r="I16" s="62"/>
    </row>
    <row r="17" spans="1:12" s="3" customFormat="1" ht="12" customHeight="1">
      <c r="A17" s="1">
        <v>1968</v>
      </c>
      <c r="B17" s="48" t="s">
        <v>126</v>
      </c>
      <c r="C17" s="60">
        <v>5.453</v>
      </c>
      <c r="D17" s="60">
        <v>5.083</v>
      </c>
      <c r="F17" s="1">
        <v>2013</v>
      </c>
      <c r="G17" s="45" t="s">
        <v>4</v>
      </c>
      <c r="H17" s="60">
        <v>26.082</v>
      </c>
      <c r="I17" s="60">
        <v>24.312</v>
      </c>
      <c r="K17" s="63"/>
      <c r="L17" s="63"/>
    </row>
    <row r="18" spans="1:12" s="3" customFormat="1" ht="12.75" customHeight="1">
      <c r="A18" s="1">
        <v>1969</v>
      </c>
      <c r="B18" s="45" t="s">
        <v>3</v>
      </c>
      <c r="C18" s="60">
        <v>5.762</v>
      </c>
      <c r="D18" s="60">
        <v>5.37</v>
      </c>
      <c r="F18" s="1"/>
      <c r="G18" s="45" t="s">
        <v>0</v>
      </c>
      <c r="H18" s="60">
        <v>26.253</v>
      </c>
      <c r="I18" s="60">
        <v>24.472</v>
      </c>
      <c r="K18" s="63"/>
      <c r="L18" s="63"/>
    </row>
    <row r="19" spans="2:12" s="3" customFormat="1" ht="12" customHeight="1">
      <c r="B19" s="5"/>
      <c r="F19" s="1"/>
      <c r="G19" s="45" t="s">
        <v>5</v>
      </c>
      <c r="H19" s="60">
        <v>26.351</v>
      </c>
      <c r="I19" s="60">
        <v>24.563</v>
      </c>
      <c r="K19" s="63"/>
      <c r="L19" s="63"/>
    </row>
    <row r="20" spans="1:12" s="3" customFormat="1" ht="12" customHeight="1">
      <c r="A20" s="1">
        <v>1970</v>
      </c>
      <c r="B20" s="45" t="s">
        <v>3</v>
      </c>
      <c r="C20" s="60">
        <v>6.708</v>
      </c>
      <c r="D20" s="60">
        <v>6.252</v>
      </c>
      <c r="F20" s="1"/>
      <c r="G20" s="45" t="s">
        <v>6</v>
      </c>
      <c r="H20" s="60">
        <v>26.473</v>
      </c>
      <c r="I20" s="60">
        <v>24.676</v>
      </c>
      <c r="K20" s="63"/>
      <c r="L20" s="63"/>
    </row>
    <row r="21" spans="1:14" s="3" customFormat="1" ht="12" customHeight="1">
      <c r="A21" s="1">
        <v>1971</v>
      </c>
      <c r="B21" s="45" t="s">
        <v>3</v>
      </c>
      <c r="C21" s="60">
        <v>7.447</v>
      </c>
      <c r="D21" s="60">
        <v>6.941</v>
      </c>
      <c r="F21" s="1"/>
      <c r="G21" s="45"/>
      <c r="H21" s="60"/>
      <c r="I21" s="62"/>
      <c r="K21" s="64"/>
      <c r="L21" s="64"/>
      <c r="M21" s="65"/>
      <c r="N21" s="65"/>
    </row>
    <row r="22" spans="1:12" s="3" customFormat="1" ht="12" customHeight="1">
      <c r="A22" s="1">
        <v>1972</v>
      </c>
      <c r="B22" s="45" t="s">
        <v>3</v>
      </c>
      <c r="C22" s="60">
        <v>7.863</v>
      </c>
      <c r="D22" s="60">
        <v>7.329</v>
      </c>
      <c r="F22" s="1">
        <v>2014</v>
      </c>
      <c r="G22" s="45" t="s">
        <v>4</v>
      </c>
      <c r="H22" s="60">
        <v>26.692</v>
      </c>
      <c r="I22" s="60">
        <v>24.881</v>
      </c>
      <c r="K22" s="63"/>
      <c r="L22" s="63"/>
    </row>
    <row r="23" spans="1:12" s="3" customFormat="1" ht="12" customHeight="1">
      <c r="A23" s="1">
        <v>1973</v>
      </c>
      <c r="B23" s="45" t="s">
        <v>3</v>
      </c>
      <c r="C23" s="60">
        <v>8.319</v>
      </c>
      <c r="D23" s="60">
        <v>7.754</v>
      </c>
      <c r="F23" s="1"/>
      <c r="G23" s="45" t="s">
        <v>0</v>
      </c>
      <c r="H23" s="60">
        <v>26.814</v>
      </c>
      <c r="I23" s="60">
        <v>24.995</v>
      </c>
      <c r="K23" s="63"/>
      <c r="L23" s="63"/>
    </row>
    <row r="24" spans="1:12" s="3" customFormat="1" ht="12" customHeight="1">
      <c r="A24" s="1">
        <v>1974</v>
      </c>
      <c r="B24" s="45" t="s">
        <v>3</v>
      </c>
      <c r="C24" s="60">
        <v>8.755</v>
      </c>
      <c r="D24" s="60">
        <v>8.16</v>
      </c>
      <c r="F24" s="1"/>
      <c r="G24" s="45" t="s">
        <v>5</v>
      </c>
      <c r="H24" s="131">
        <v>26.912</v>
      </c>
      <c r="I24" s="60">
        <v>25.086</v>
      </c>
      <c r="K24" s="63"/>
      <c r="L24" s="63"/>
    </row>
    <row r="25" spans="1:12" s="3" customFormat="1" ht="12" customHeight="1">
      <c r="A25" s="1">
        <v>1975</v>
      </c>
      <c r="B25" s="45" t="s">
        <v>3</v>
      </c>
      <c r="C25" s="60">
        <v>8.883</v>
      </c>
      <c r="D25" s="60">
        <v>8.279</v>
      </c>
      <c r="F25" s="1"/>
      <c r="G25" s="45" t="s">
        <v>6</v>
      </c>
      <c r="H25" s="60">
        <v>26.936</v>
      </c>
      <c r="I25" s="60">
        <v>25.108</v>
      </c>
      <c r="K25" s="63"/>
      <c r="L25" s="63"/>
    </row>
    <row r="26" spans="1:14" s="3" customFormat="1" ht="12" customHeight="1">
      <c r="A26" s="1">
        <v>1976</v>
      </c>
      <c r="B26" s="45" t="s">
        <v>3</v>
      </c>
      <c r="C26" s="60">
        <v>9.152</v>
      </c>
      <c r="D26" s="60">
        <v>8.53</v>
      </c>
      <c r="F26" s="1"/>
      <c r="G26" s="45"/>
      <c r="H26" s="60"/>
      <c r="I26" s="62"/>
      <c r="K26" s="64"/>
      <c r="L26" s="64"/>
      <c r="M26" s="65"/>
      <c r="N26" s="65"/>
    </row>
    <row r="27" spans="1:12" s="3" customFormat="1" ht="12" customHeight="1">
      <c r="A27" s="1">
        <v>1977</v>
      </c>
      <c r="B27" s="45" t="s">
        <v>3</v>
      </c>
      <c r="C27" s="60">
        <v>9.621</v>
      </c>
      <c r="D27" s="60">
        <v>8.967</v>
      </c>
      <c r="F27" s="1">
        <v>2015</v>
      </c>
      <c r="G27" s="45" t="s">
        <v>4</v>
      </c>
      <c r="H27" s="133" t="s">
        <v>192</v>
      </c>
      <c r="I27" s="134" t="s">
        <v>193</v>
      </c>
      <c r="K27" s="63"/>
      <c r="L27" s="63"/>
    </row>
    <row r="28" spans="1:12" s="3" customFormat="1" ht="12" customHeight="1">
      <c r="A28" s="1">
        <v>1978</v>
      </c>
      <c r="B28" s="45" t="s">
        <v>3</v>
      </c>
      <c r="C28" s="60">
        <v>10.24</v>
      </c>
      <c r="D28" s="60">
        <v>9.545</v>
      </c>
      <c r="F28" s="1"/>
      <c r="G28" s="45" t="s">
        <v>0</v>
      </c>
      <c r="H28" s="60">
        <v>27.205</v>
      </c>
      <c r="I28" s="60">
        <v>25.359</v>
      </c>
      <c r="K28" s="63"/>
      <c r="L28" s="63"/>
    </row>
    <row r="29" spans="1:12" s="3" customFormat="1" ht="12" customHeight="1">
      <c r="A29" s="1">
        <v>1979</v>
      </c>
      <c r="B29" s="45" t="s">
        <v>3</v>
      </c>
      <c r="C29" s="60">
        <v>11.208</v>
      </c>
      <c r="D29" s="60">
        <v>10.447</v>
      </c>
      <c r="F29" s="1"/>
      <c r="G29" s="45" t="s">
        <v>5</v>
      </c>
      <c r="H29" s="131">
        <v>27.278</v>
      </c>
      <c r="I29" s="60">
        <v>25.427</v>
      </c>
      <c r="K29" s="63"/>
      <c r="L29" s="63"/>
    </row>
    <row r="30" spans="2:12" s="3" customFormat="1" ht="12" customHeight="1">
      <c r="B30" s="5"/>
      <c r="F30" s="1"/>
      <c r="G30" s="45" t="s">
        <v>6</v>
      </c>
      <c r="H30" s="60">
        <v>27.327</v>
      </c>
      <c r="I30" s="60">
        <v>25.472</v>
      </c>
      <c r="K30" s="63"/>
      <c r="L30" s="63"/>
    </row>
    <row r="31" spans="1:14" s="3" customFormat="1" ht="12" customHeight="1">
      <c r="A31" s="1">
        <v>1980</v>
      </c>
      <c r="B31" s="45" t="s">
        <v>3</v>
      </c>
      <c r="C31" s="60">
        <v>12.482</v>
      </c>
      <c r="D31" s="60">
        <v>11.635</v>
      </c>
      <c r="F31" s="1"/>
      <c r="G31" s="45"/>
      <c r="H31" s="60"/>
      <c r="I31" s="62"/>
      <c r="K31" s="64"/>
      <c r="L31" s="64"/>
      <c r="M31" s="65"/>
      <c r="N31" s="65"/>
    </row>
    <row r="32" spans="1:12" s="3" customFormat="1" ht="12" customHeight="1">
      <c r="A32" s="1">
        <v>1981</v>
      </c>
      <c r="B32" s="45" t="s">
        <v>3</v>
      </c>
      <c r="C32" s="60">
        <v>13.278</v>
      </c>
      <c r="D32" s="60">
        <v>12.377</v>
      </c>
      <c r="F32" s="1">
        <v>2016</v>
      </c>
      <c r="G32" s="45" t="s">
        <v>4</v>
      </c>
      <c r="H32" s="60">
        <v>27.546</v>
      </c>
      <c r="I32" s="136">
        <v>25.677</v>
      </c>
      <c r="K32" s="63"/>
      <c r="L32" s="63"/>
    </row>
    <row r="33" spans="1:9" s="3" customFormat="1" ht="12" customHeight="1">
      <c r="A33" s="1">
        <v>1982</v>
      </c>
      <c r="B33" s="45" t="s">
        <v>3</v>
      </c>
      <c r="C33" s="60">
        <v>13.755</v>
      </c>
      <c r="D33" s="60">
        <v>12.822</v>
      </c>
      <c r="F33" s="1"/>
      <c r="G33" s="45" t="s">
        <v>0</v>
      </c>
      <c r="H33" s="60">
        <v>27.741</v>
      </c>
      <c r="I33" s="60">
        <v>25.859</v>
      </c>
    </row>
    <row r="34" spans="1:9" s="3" customFormat="1" ht="12" customHeight="1">
      <c r="A34" s="1">
        <v>1983</v>
      </c>
      <c r="B34" s="45" t="s">
        <v>3</v>
      </c>
      <c r="C34" s="60">
        <v>14.096</v>
      </c>
      <c r="D34" s="60">
        <v>13.139</v>
      </c>
      <c r="F34" s="1"/>
      <c r="G34" s="45" t="s">
        <v>5</v>
      </c>
      <c r="H34" s="61">
        <v>27.863</v>
      </c>
      <c r="I34" s="155">
        <v>25.973</v>
      </c>
    </row>
    <row r="35" spans="1:9" s="3" customFormat="1" ht="12" customHeight="1">
      <c r="A35" s="1">
        <v>1984</v>
      </c>
      <c r="B35" s="45" t="s">
        <v>3</v>
      </c>
      <c r="C35" s="60">
        <v>14.508</v>
      </c>
      <c r="D35" s="60">
        <v>13.523</v>
      </c>
      <c r="F35" s="1"/>
      <c r="G35" s="45" t="s">
        <v>6</v>
      </c>
      <c r="H35" s="60">
        <v>27.985</v>
      </c>
      <c r="I35" s="60">
        <v>26.086</v>
      </c>
    </row>
    <row r="36" spans="1:10" s="3" customFormat="1" ht="12" customHeight="1">
      <c r="A36" s="1">
        <v>1985</v>
      </c>
      <c r="B36" s="45" t="s">
        <v>3</v>
      </c>
      <c r="C36" s="60">
        <v>14.678</v>
      </c>
      <c r="D36" s="60">
        <v>13.682</v>
      </c>
      <c r="F36" s="206" t="s">
        <v>127</v>
      </c>
      <c r="G36" s="206"/>
      <c r="H36" s="206"/>
      <c r="I36" s="206"/>
      <c r="J36" s="70"/>
    </row>
    <row r="37" spans="1:10" s="3" customFormat="1" ht="12" customHeight="1">
      <c r="A37" s="1">
        <v>1986</v>
      </c>
      <c r="B37" s="45" t="s">
        <v>3</v>
      </c>
      <c r="C37" s="60">
        <v>14.971</v>
      </c>
      <c r="D37" s="60">
        <v>13.955</v>
      </c>
      <c r="F37" s="206"/>
      <c r="G37" s="206"/>
      <c r="H37" s="206"/>
      <c r="I37" s="206"/>
      <c r="J37" s="70"/>
    </row>
    <row r="38" spans="1:9" s="3" customFormat="1" ht="12" customHeight="1">
      <c r="A38" s="1">
        <v>1987</v>
      </c>
      <c r="B38" s="45" t="s">
        <v>3</v>
      </c>
      <c r="C38" s="60">
        <v>15.279</v>
      </c>
      <c r="D38" s="60">
        <v>14.243</v>
      </c>
      <c r="F38" s="1">
        <v>2004</v>
      </c>
      <c r="G38" s="45" t="s">
        <v>3</v>
      </c>
      <c r="H38" s="66" t="s">
        <v>128</v>
      </c>
      <c r="I38" s="66" t="s">
        <v>129</v>
      </c>
    </row>
    <row r="39" spans="1:9" s="3" customFormat="1" ht="12" customHeight="1">
      <c r="A39" s="1">
        <v>1988</v>
      </c>
      <c r="B39" s="45" t="s">
        <v>3</v>
      </c>
      <c r="C39" s="60">
        <v>15.606</v>
      </c>
      <c r="D39" s="60">
        <v>14.547</v>
      </c>
      <c r="F39" s="1">
        <v>2005</v>
      </c>
      <c r="G39" s="45" t="s">
        <v>3</v>
      </c>
      <c r="H39" s="66" t="s">
        <v>130</v>
      </c>
      <c r="I39" s="66" t="s">
        <v>131</v>
      </c>
    </row>
    <row r="40" spans="1:9" s="3" customFormat="1" ht="12" customHeight="1">
      <c r="A40" s="1">
        <v>1989</v>
      </c>
      <c r="B40" s="45" t="s">
        <v>3</v>
      </c>
      <c r="C40" s="60">
        <v>16.27</v>
      </c>
      <c r="D40" s="60">
        <v>15.166</v>
      </c>
      <c r="F40" s="1">
        <v>2006</v>
      </c>
      <c r="G40" s="45" t="s">
        <v>3</v>
      </c>
      <c r="H40" s="66" t="s">
        <v>132</v>
      </c>
      <c r="I40" s="66" t="s">
        <v>133</v>
      </c>
    </row>
    <row r="41" spans="2:9" s="3" customFormat="1" ht="12" customHeight="1">
      <c r="B41" s="5"/>
      <c r="F41" s="1">
        <v>2007</v>
      </c>
      <c r="G41" s="45" t="s">
        <v>3</v>
      </c>
      <c r="H41" s="66" t="s">
        <v>134</v>
      </c>
      <c r="I41" s="66" t="s">
        <v>135</v>
      </c>
    </row>
    <row r="42" spans="1:9" s="3" customFormat="1" ht="12" customHeight="1">
      <c r="A42" s="1">
        <v>1990</v>
      </c>
      <c r="B42" s="45" t="s">
        <v>3</v>
      </c>
      <c r="C42" s="60">
        <v>17.353</v>
      </c>
      <c r="D42" s="60">
        <v>16.175</v>
      </c>
      <c r="F42" s="1">
        <v>2008</v>
      </c>
      <c r="G42" s="45" t="s">
        <v>3</v>
      </c>
      <c r="H42" s="66" t="s">
        <v>136</v>
      </c>
      <c r="I42" s="66" t="s">
        <v>137</v>
      </c>
    </row>
    <row r="43" spans="1:9" s="3" customFormat="1" ht="12" customHeight="1">
      <c r="A43" s="1">
        <v>1991</v>
      </c>
      <c r="B43" s="45" t="s">
        <v>3</v>
      </c>
      <c r="C43" s="60">
        <v>18.535</v>
      </c>
      <c r="D43" s="60">
        <v>17.278</v>
      </c>
      <c r="F43" s="1">
        <v>2009</v>
      </c>
      <c r="G43" s="45" t="s">
        <v>3</v>
      </c>
      <c r="H43" s="66" t="s">
        <v>138</v>
      </c>
      <c r="I43" s="66" t="s">
        <v>139</v>
      </c>
    </row>
    <row r="44" spans="1:9" s="3" customFormat="1" ht="12" customHeight="1">
      <c r="A44" s="1">
        <v>1992</v>
      </c>
      <c r="B44" s="45" t="s">
        <v>3</v>
      </c>
      <c r="C44" s="60">
        <v>19.583</v>
      </c>
      <c r="D44" s="60">
        <v>18.254</v>
      </c>
      <c r="F44" s="1">
        <v>2010</v>
      </c>
      <c r="G44" s="45" t="s">
        <v>3</v>
      </c>
      <c r="H44" s="67">
        <v>12.472</v>
      </c>
      <c r="I44" s="67">
        <v>11.626</v>
      </c>
    </row>
    <row r="45" spans="1:9" s="3" customFormat="1" ht="12" customHeight="1">
      <c r="A45" s="1">
        <v>1993</v>
      </c>
      <c r="B45" s="45" t="s">
        <v>3</v>
      </c>
      <c r="C45" s="60">
        <v>20.468</v>
      </c>
      <c r="D45" s="60">
        <v>19.079</v>
      </c>
      <c r="F45" s="1">
        <v>2011</v>
      </c>
      <c r="G45" s="45" t="s">
        <v>3</v>
      </c>
      <c r="H45" s="67">
        <v>12.828</v>
      </c>
      <c r="I45" s="67">
        <v>11.957</v>
      </c>
    </row>
    <row r="46" spans="1:9" s="3" customFormat="1" ht="12" customHeight="1">
      <c r="A46" s="1">
        <v>1994</v>
      </c>
      <c r="B46" s="45" t="s">
        <v>3</v>
      </c>
      <c r="C46" s="60">
        <v>20.774</v>
      </c>
      <c r="D46" s="60">
        <v>19.364</v>
      </c>
      <c r="F46" s="1">
        <v>2012</v>
      </c>
      <c r="G46" s="45" t="s">
        <v>3</v>
      </c>
      <c r="H46" s="67">
        <v>13.155</v>
      </c>
      <c r="I46" s="67">
        <v>12.262</v>
      </c>
    </row>
    <row r="47" spans="1:9" s="3" customFormat="1" ht="12" customHeight="1">
      <c r="A47" s="1">
        <v>1995</v>
      </c>
      <c r="B47" s="45" t="s">
        <v>3</v>
      </c>
      <c r="C47" s="60">
        <v>21.213</v>
      </c>
      <c r="D47" s="60">
        <v>19.773</v>
      </c>
      <c r="F47" s="1">
        <v>2013</v>
      </c>
      <c r="G47" s="45" t="s">
        <v>3</v>
      </c>
      <c r="H47" s="67">
        <v>13.442</v>
      </c>
      <c r="I47" s="67">
        <v>12.53</v>
      </c>
    </row>
    <row r="48" spans="1:9" s="3" customFormat="1" ht="12" customHeight="1">
      <c r="A48" s="1">
        <v>1996</v>
      </c>
      <c r="B48" s="45" t="s">
        <v>3</v>
      </c>
      <c r="C48" s="60">
        <v>20.99</v>
      </c>
      <c r="D48" s="60">
        <v>19.566</v>
      </c>
      <c r="F48" s="1">
        <v>2014</v>
      </c>
      <c r="G48" s="45" t="s">
        <v>3</v>
      </c>
      <c r="H48" s="67">
        <v>13.722</v>
      </c>
      <c r="I48" s="67">
        <v>12.791</v>
      </c>
    </row>
    <row r="49" spans="1:9" s="3" customFormat="1" ht="12" customHeight="1">
      <c r="A49" s="1">
        <v>1997</v>
      </c>
      <c r="B49" s="45" t="s">
        <v>3</v>
      </c>
      <c r="C49" s="60">
        <v>20.847</v>
      </c>
      <c r="D49" s="60">
        <v>19.432</v>
      </c>
      <c r="F49" s="1">
        <v>2015</v>
      </c>
      <c r="G49" s="45" t="s">
        <v>3</v>
      </c>
      <c r="H49" s="132">
        <v>13.925</v>
      </c>
      <c r="I49" s="67">
        <v>12.981</v>
      </c>
    </row>
    <row r="50" spans="1:9" s="3" customFormat="1" ht="12" customHeight="1">
      <c r="A50" s="1">
        <v>1998</v>
      </c>
      <c r="B50" s="45" t="s">
        <v>3</v>
      </c>
      <c r="C50" s="60">
        <v>20.794</v>
      </c>
      <c r="D50" s="60">
        <v>19.383</v>
      </c>
      <c r="F50" s="1">
        <v>2016</v>
      </c>
      <c r="G50" s="45" t="s">
        <v>3</v>
      </c>
      <c r="H50" s="132">
        <v>14.206</v>
      </c>
      <c r="I50" s="67">
        <v>13.242</v>
      </c>
    </row>
    <row r="51" spans="1:4" s="3" customFormat="1" ht="12" customHeight="1">
      <c r="A51" s="1">
        <v>1999</v>
      </c>
      <c r="B51" s="45" t="s">
        <v>3</v>
      </c>
      <c r="C51" s="60">
        <v>20.815</v>
      </c>
      <c r="D51" s="60">
        <v>19.403</v>
      </c>
    </row>
    <row r="52" spans="2:9" s="3" customFormat="1" ht="12" customHeight="1">
      <c r="B52" s="5"/>
      <c r="F52" s="1">
        <v>2013</v>
      </c>
      <c r="G52" s="45" t="s">
        <v>4</v>
      </c>
      <c r="H52" s="67">
        <v>13.336</v>
      </c>
      <c r="I52" s="67">
        <v>12.431</v>
      </c>
    </row>
    <row r="53" spans="1:9" s="3" customFormat="1" ht="12" customHeight="1">
      <c r="A53" s="1">
        <v>2000</v>
      </c>
      <c r="B53" s="45" t="s">
        <v>3</v>
      </c>
      <c r="C53" s="60">
        <v>21.037</v>
      </c>
      <c r="D53" s="60">
        <v>19.609</v>
      </c>
      <c r="G53" s="45" t="s">
        <v>0</v>
      </c>
      <c r="H53" s="67">
        <v>13.423</v>
      </c>
      <c r="I53" s="67">
        <v>12.512</v>
      </c>
    </row>
    <row r="54" spans="1:9" s="3" customFormat="1" ht="12" customHeight="1">
      <c r="A54" s="1">
        <v>2001</v>
      </c>
      <c r="B54" s="45" t="s">
        <v>3</v>
      </c>
      <c r="C54" s="60">
        <v>21.163</v>
      </c>
      <c r="D54" s="60">
        <v>19.727</v>
      </c>
      <c r="G54" s="45" t="s">
        <v>5</v>
      </c>
      <c r="H54" s="67">
        <v>13.473</v>
      </c>
      <c r="I54" s="67">
        <v>12.559</v>
      </c>
    </row>
    <row r="55" spans="1:9" s="3" customFormat="1" ht="12" customHeight="1">
      <c r="A55" s="1">
        <v>2002</v>
      </c>
      <c r="B55" s="45" t="s">
        <v>3</v>
      </c>
      <c r="C55" s="60">
        <v>21.174</v>
      </c>
      <c r="D55" s="60">
        <v>19.737</v>
      </c>
      <c r="G55" s="45" t="s">
        <v>6</v>
      </c>
      <c r="H55" s="67">
        <v>13.535</v>
      </c>
      <c r="I55" s="67">
        <v>12.617</v>
      </c>
    </row>
    <row r="56" spans="1:9" s="3" customFormat="1" ht="12" customHeight="1">
      <c r="A56" s="1">
        <v>2003</v>
      </c>
      <c r="B56" s="45" t="s">
        <v>3</v>
      </c>
      <c r="C56" s="61" t="s">
        <v>140</v>
      </c>
      <c r="D56" s="61" t="s">
        <v>141</v>
      </c>
      <c r="G56" s="45"/>
      <c r="H56" s="67"/>
      <c r="I56" s="67"/>
    </row>
    <row r="57" spans="1:9" s="3" customFormat="1" ht="12" customHeight="1">
      <c r="A57" s="1">
        <v>2004</v>
      </c>
      <c r="B57" s="45" t="s">
        <v>3</v>
      </c>
      <c r="C57" s="61" t="s">
        <v>142</v>
      </c>
      <c r="D57" s="61" t="s">
        <v>143</v>
      </c>
      <c r="F57" s="1">
        <v>2014</v>
      </c>
      <c r="G57" s="45" t="s">
        <v>4</v>
      </c>
      <c r="H57" s="67">
        <v>13.647</v>
      </c>
      <c r="I57" s="67">
        <v>12.721</v>
      </c>
    </row>
    <row r="58" spans="1:9" s="3" customFormat="1" ht="12" customHeight="1">
      <c r="A58" s="1">
        <v>2005</v>
      </c>
      <c r="B58" s="45" t="s">
        <v>3</v>
      </c>
      <c r="C58" s="61">
        <v>21.441</v>
      </c>
      <c r="D58" s="61">
        <v>19.986</v>
      </c>
      <c r="G58" s="45" t="s">
        <v>0</v>
      </c>
      <c r="H58" s="67">
        <v>13.71</v>
      </c>
      <c r="I58" s="67">
        <v>12.78</v>
      </c>
    </row>
    <row r="59" spans="1:9" s="3" customFormat="1" ht="12" customHeight="1">
      <c r="A59" s="1">
        <v>2006</v>
      </c>
      <c r="B59" s="45" t="s">
        <v>3</v>
      </c>
      <c r="C59" s="61">
        <v>21.849</v>
      </c>
      <c r="D59" s="61">
        <v>20.366</v>
      </c>
      <c r="G59" s="45" t="s">
        <v>5</v>
      </c>
      <c r="H59" s="67">
        <v>13.76</v>
      </c>
      <c r="I59" s="67">
        <v>12.826</v>
      </c>
    </row>
    <row r="60" spans="1:9" s="3" customFormat="1" ht="12" customHeight="1">
      <c r="A60" s="1">
        <v>2007</v>
      </c>
      <c r="B60" s="45" t="s">
        <v>3</v>
      </c>
      <c r="C60" s="61">
        <v>23.371</v>
      </c>
      <c r="D60" s="61">
        <v>21.785</v>
      </c>
      <c r="G60" s="45" t="s">
        <v>6</v>
      </c>
      <c r="H60" s="67">
        <v>13.772</v>
      </c>
      <c r="I60" s="67">
        <v>12.838</v>
      </c>
    </row>
    <row r="61" spans="1:9" s="3" customFormat="1" ht="12" customHeight="1">
      <c r="A61" s="1">
        <v>2008</v>
      </c>
      <c r="B61" s="45" t="s">
        <v>3</v>
      </c>
      <c r="C61" s="61">
        <v>24.079</v>
      </c>
      <c r="D61" s="61">
        <v>22.444</v>
      </c>
      <c r="G61" s="45"/>
      <c r="H61" s="67"/>
      <c r="I61" s="67"/>
    </row>
    <row r="62" spans="1:9" s="3" customFormat="1" ht="12" customHeight="1">
      <c r="A62" s="1">
        <v>2009</v>
      </c>
      <c r="B62" s="45" t="s">
        <v>3</v>
      </c>
      <c r="C62" s="61">
        <v>24.223</v>
      </c>
      <c r="D62" s="61">
        <v>22.579</v>
      </c>
      <c r="F62" s="1">
        <v>2015</v>
      </c>
      <c r="G62" s="45" t="s">
        <v>4</v>
      </c>
      <c r="H62" s="135" t="s">
        <v>194</v>
      </c>
      <c r="I62" s="67">
        <v>12.931</v>
      </c>
    </row>
    <row r="63" spans="2:9" s="3" customFormat="1" ht="12" customHeight="1">
      <c r="B63" s="5"/>
      <c r="G63" s="45" t="s">
        <v>0</v>
      </c>
      <c r="H63" s="67">
        <v>13.91</v>
      </c>
      <c r="I63" s="67">
        <v>12.966</v>
      </c>
    </row>
    <row r="64" spans="1:9" s="3" customFormat="1" ht="12" customHeight="1">
      <c r="A64" s="1">
        <v>2010</v>
      </c>
      <c r="B64" s="45" t="s">
        <v>3</v>
      </c>
      <c r="C64" s="61">
        <v>24.393</v>
      </c>
      <c r="D64" s="61">
        <v>22.738</v>
      </c>
      <c r="G64" s="45" t="s">
        <v>5</v>
      </c>
      <c r="H64" s="67">
        <v>13.947</v>
      </c>
      <c r="I64" s="67">
        <v>13.001</v>
      </c>
    </row>
    <row r="65" spans="1:9" s="3" customFormat="1" ht="12" customHeight="1">
      <c r="A65" s="1">
        <v>2011</v>
      </c>
      <c r="B65" s="45" t="s">
        <v>3</v>
      </c>
      <c r="C65" s="61">
        <v>25.088</v>
      </c>
      <c r="D65" s="61">
        <v>23.386</v>
      </c>
      <c r="G65" s="45" t="s">
        <v>6</v>
      </c>
      <c r="H65" s="67">
        <v>13.972</v>
      </c>
      <c r="I65" s="67">
        <v>13.024</v>
      </c>
    </row>
    <row r="66" spans="1:9" s="3" customFormat="1" ht="12" customHeight="1">
      <c r="A66" s="1">
        <v>2012</v>
      </c>
      <c r="B66" s="45" t="s">
        <v>3</v>
      </c>
      <c r="C66" s="61">
        <v>25.729</v>
      </c>
      <c r="D66" s="61">
        <v>23.983</v>
      </c>
      <c r="G66" s="45"/>
      <c r="H66" s="67"/>
      <c r="I66" s="67"/>
    </row>
    <row r="67" spans="1:9" s="3" customFormat="1" ht="12" customHeight="1">
      <c r="A67" s="1">
        <v>2013</v>
      </c>
      <c r="B67" s="45" t="s">
        <v>3</v>
      </c>
      <c r="C67" s="61">
        <v>26.29</v>
      </c>
      <c r="D67" s="61">
        <v>24.506</v>
      </c>
      <c r="F67" s="1">
        <v>2016</v>
      </c>
      <c r="G67" s="45" t="s">
        <v>4</v>
      </c>
      <c r="H67" s="67">
        <v>14.084</v>
      </c>
      <c r="I67" s="67">
        <v>13.128</v>
      </c>
    </row>
    <row r="68" spans="1:9" s="3" customFormat="1" ht="12" customHeight="1">
      <c r="A68" s="1">
        <v>2014</v>
      </c>
      <c r="B68" s="45" t="s">
        <v>3</v>
      </c>
      <c r="C68" s="61">
        <v>26.839</v>
      </c>
      <c r="D68" s="61">
        <v>25.018</v>
      </c>
      <c r="G68" s="45" t="s">
        <v>0</v>
      </c>
      <c r="H68" s="67">
        <v>14.184</v>
      </c>
      <c r="I68" s="67">
        <v>13.221</v>
      </c>
    </row>
    <row r="69" spans="1:9" s="3" customFormat="1" ht="12" customHeight="1">
      <c r="A69" s="1">
        <v>2015</v>
      </c>
      <c r="B69" s="45" t="s">
        <v>3</v>
      </c>
      <c r="C69" s="61">
        <v>27.235</v>
      </c>
      <c r="D69" s="61">
        <v>25.387</v>
      </c>
      <c r="G69" s="45" t="s">
        <v>5</v>
      </c>
      <c r="H69" s="67">
        <v>14.246</v>
      </c>
      <c r="I69" s="67">
        <v>13.28</v>
      </c>
    </row>
    <row r="70" spans="1:9" s="3" customFormat="1" ht="12" customHeight="1">
      <c r="A70" s="1">
        <v>2016</v>
      </c>
      <c r="B70" s="45" t="s">
        <v>3</v>
      </c>
      <c r="C70" s="156" t="s">
        <v>198</v>
      </c>
      <c r="D70" s="156" t="s">
        <v>199</v>
      </c>
      <c r="G70" s="45" t="s">
        <v>6</v>
      </c>
      <c r="H70" s="67">
        <v>14.309</v>
      </c>
      <c r="I70" s="67">
        <v>13.338</v>
      </c>
    </row>
    <row r="71" spans="1:4" s="3" customFormat="1" ht="6" customHeight="1">
      <c r="A71" s="10"/>
      <c r="B71" s="68"/>
      <c r="C71" s="55"/>
      <c r="D71" s="56"/>
    </row>
    <row r="72" spans="1:4" s="3" customFormat="1" ht="13.5" customHeight="1">
      <c r="A72" s="69" t="s">
        <v>144</v>
      </c>
      <c r="B72" s="49"/>
      <c r="C72" s="55"/>
      <c r="D72" s="56"/>
    </row>
    <row r="73" spans="2:3" ht="12.75">
      <c r="B73" s="12"/>
      <c r="C73" s="35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35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3" customWidth="1"/>
    <col min="2" max="2" width="0.9921875" style="71" customWidth="1"/>
    <col min="3" max="3" width="13.7109375" style="72" customWidth="1"/>
    <col min="4" max="4" width="38.7109375" style="73" customWidth="1"/>
    <col min="5" max="5" width="0.9921875" style="71" customWidth="1"/>
    <col min="6" max="6" width="13.7109375" style="74" customWidth="1"/>
    <col min="7" max="16384" width="10.7109375" style="73" customWidth="1"/>
  </cols>
  <sheetData>
    <row r="1" spans="1:6" ht="12.75">
      <c r="A1" s="213" t="s">
        <v>189</v>
      </c>
      <c r="B1" s="213"/>
      <c r="C1" s="213"/>
      <c r="D1" s="213"/>
      <c r="E1" s="213"/>
      <c r="F1" s="213"/>
    </row>
    <row r="2" spans="1:6" ht="6" customHeight="1">
      <c r="A2" s="76"/>
      <c r="B2" s="76"/>
      <c r="C2" s="77"/>
      <c r="D2" s="78"/>
      <c r="E2" s="78"/>
      <c r="F2" s="79"/>
    </row>
    <row r="3" spans="1:7" ht="12.75">
      <c r="A3" s="213" t="s">
        <v>184</v>
      </c>
      <c r="B3" s="213"/>
      <c r="C3" s="213"/>
      <c r="D3" s="213"/>
      <c r="E3" s="213"/>
      <c r="F3" s="213"/>
      <c r="G3" s="75"/>
    </row>
    <row r="4" spans="1:6" ht="12.75">
      <c r="A4" s="76"/>
      <c r="B4" s="76"/>
      <c r="C4" s="80"/>
      <c r="D4" s="76"/>
      <c r="E4" s="76"/>
      <c r="F4" s="81"/>
    </row>
    <row r="5" spans="1:6" ht="12.75">
      <c r="A5" s="76"/>
      <c r="B5" s="82"/>
      <c r="C5" s="80" t="s">
        <v>117</v>
      </c>
      <c r="D5" s="76"/>
      <c r="E5" s="82"/>
      <c r="F5" s="81"/>
    </row>
    <row r="6" spans="1:6" ht="12.75">
      <c r="A6" s="78"/>
      <c r="C6" s="77"/>
      <c r="D6" s="78"/>
      <c r="F6" s="79"/>
    </row>
    <row r="7" spans="1:6" ht="12.75">
      <c r="A7" s="78"/>
      <c r="C7" s="77"/>
      <c r="D7" s="78"/>
      <c r="F7" s="79"/>
    </row>
    <row r="8" spans="1:6" ht="38.25" customHeight="1">
      <c r="A8" s="83" t="s">
        <v>145</v>
      </c>
      <c r="B8" s="84"/>
      <c r="C8" s="85" t="s">
        <v>146</v>
      </c>
      <c r="D8" s="83" t="s">
        <v>145</v>
      </c>
      <c r="E8" s="84"/>
      <c r="F8" s="86" t="s">
        <v>146</v>
      </c>
    </row>
    <row r="9" spans="3:7" ht="12.75">
      <c r="C9" s="87"/>
      <c r="F9" s="88"/>
      <c r="G9" s="89"/>
    </row>
    <row r="10" spans="1:7" ht="12.75">
      <c r="A10" s="90"/>
      <c r="B10" s="91"/>
      <c r="C10" s="92"/>
      <c r="D10" s="93"/>
      <c r="E10" s="94"/>
      <c r="F10" s="95"/>
      <c r="G10" s="89"/>
    </row>
    <row r="11" spans="1:7" ht="12.75">
      <c r="A11" s="96"/>
      <c r="B11" s="82"/>
      <c r="C11" s="97"/>
      <c r="E11" s="73"/>
      <c r="F11" s="98"/>
      <c r="G11" s="89"/>
    </row>
    <row r="12" spans="1:7" ht="15.75" customHeight="1">
      <c r="A12" s="99" t="s">
        <v>147</v>
      </c>
      <c r="B12" s="100"/>
      <c r="C12" s="97">
        <v>1.13797</v>
      </c>
      <c r="D12" s="108" t="s">
        <v>37</v>
      </c>
      <c r="E12" s="102"/>
      <c r="F12" s="103">
        <v>1.12751</v>
      </c>
      <c r="G12" s="89"/>
    </row>
    <row r="13" spans="1:7" ht="15.75" customHeight="1">
      <c r="A13" s="100"/>
      <c r="B13" s="100"/>
      <c r="C13" s="104"/>
      <c r="E13" s="102"/>
      <c r="F13" s="103"/>
      <c r="G13" s="89"/>
    </row>
    <row r="14" spans="1:7" ht="15.75" customHeight="1">
      <c r="A14" s="99" t="s">
        <v>10</v>
      </c>
      <c r="B14" s="106"/>
      <c r="C14" s="109">
        <v>1.14257</v>
      </c>
      <c r="D14" s="105" t="s">
        <v>151</v>
      </c>
      <c r="E14" s="94"/>
      <c r="F14" s="103">
        <v>1.02309</v>
      </c>
      <c r="G14" s="89"/>
    </row>
    <row r="15" spans="1:7" ht="15.75" customHeight="1">
      <c r="A15" s="106"/>
      <c r="B15" s="106"/>
      <c r="C15" s="97"/>
      <c r="D15" s="105" t="s">
        <v>153</v>
      </c>
      <c r="E15" s="102"/>
      <c r="F15" s="107">
        <v>1.06445</v>
      </c>
      <c r="G15" s="89"/>
    </row>
    <row r="16" spans="1:7" ht="15.75" customHeight="1">
      <c r="A16" s="120" t="s">
        <v>152</v>
      </c>
      <c r="B16" s="100"/>
      <c r="C16" s="97">
        <v>1.16331</v>
      </c>
      <c r="D16" s="105" t="s">
        <v>40</v>
      </c>
      <c r="E16" s="94"/>
      <c r="F16" s="103">
        <v>1.118</v>
      </c>
      <c r="G16" s="89"/>
    </row>
    <row r="17" spans="1:7" ht="15.75" customHeight="1">
      <c r="A17" s="100"/>
      <c r="B17" s="100"/>
      <c r="C17" s="97"/>
      <c r="D17" s="105" t="s">
        <v>154</v>
      </c>
      <c r="E17" s="73"/>
      <c r="F17" s="103">
        <v>1.13722</v>
      </c>
      <c r="G17" s="89"/>
    </row>
    <row r="18" spans="1:7" ht="15.75" customHeight="1">
      <c r="A18" s="120" t="s">
        <v>156</v>
      </c>
      <c r="B18" s="100"/>
      <c r="C18" s="97">
        <v>1.07236</v>
      </c>
      <c r="D18" s="105" t="s">
        <v>155</v>
      </c>
      <c r="E18" s="73"/>
      <c r="F18" s="110">
        <v>1.17457</v>
      </c>
      <c r="G18" s="89"/>
    </row>
    <row r="19" spans="1:7" ht="15.75" customHeight="1">
      <c r="A19" s="111"/>
      <c r="B19" s="111"/>
      <c r="C19" s="112"/>
      <c r="D19" s="101" t="s">
        <v>157</v>
      </c>
      <c r="E19" s="102"/>
      <c r="F19" s="103"/>
      <c r="G19" s="89"/>
    </row>
    <row r="20" spans="1:7" ht="15.75" customHeight="1">
      <c r="A20" s="114" t="s">
        <v>118</v>
      </c>
      <c r="B20" s="91"/>
      <c r="C20" s="87"/>
      <c r="D20" s="105" t="s">
        <v>158</v>
      </c>
      <c r="E20" s="102"/>
      <c r="F20" s="103">
        <v>1.17452</v>
      </c>
      <c r="G20" s="89"/>
    </row>
    <row r="21" spans="1:7" ht="15.75" customHeight="1">
      <c r="A21" s="71"/>
      <c r="C21" s="113"/>
      <c r="D21" s="105" t="s">
        <v>44</v>
      </c>
      <c r="E21" s="114"/>
      <c r="F21" s="103">
        <v>1.00704</v>
      </c>
      <c r="G21" s="89"/>
    </row>
    <row r="22" spans="1:7" ht="15.75" customHeight="1">
      <c r="A22" s="102" t="s">
        <v>120</v>
      </c>
      <c r="B22" s="102"/>
      <c r="C22" s="97">
        <v>1.14804</v>
      </c>
      <c r="D22" s="105" t="s">
        <v>159</v>
      </c>
      <c r="F22" s="126">
        <v>1.07723</v>
      </c>
      <c r="G22" s="89"/>
    </row>
    <row r="23" spans="1:7" ht="15.75" customHeight="1">
      <c r="A23" s="102" t="s">
        <v>121</v>
      </c>
      <c r="B23" s="102"/>
      <c r="C23" s="97">
        <v>1.15152</v>
      </c>
      <c r="D23" s="105" t="s">
        <v>46</v>
      </c>
      <c r="E23" s="73"/>
      <c r="F23" s="107">
        <v>1.11446</v>
      </c>
      <c r="G23" s="89"/>
    </row>
    <row r="24" spans="2:7" ht="15.75" customHeight="1">
      <c r="B24" s="94"/>
      <c r="C24" s="97"/>
      <c r="D24" s="105" t="s">
        <v>160</v>
      </c>
      <c r="F24" s="103">
        <v>1.0341</v>
      </c>
      <c r="G24" s="89"/>
    </row>
    <row r="25" spans="1:7" ht="15.75" customHeight="1">
      <c r="A25" s="114" t="s">
        <v>119</v>
      </c>
      <c r="C25" s="116"/>
      <c r="D25" s="105" t="s">
        <v>161</v>
      </c>
      <c r="E25" s="102"/>
      <c r="F25" s="103">
        <v>1.12412</v>
      </c>
      <c r="G25" s="89"/>
    </row>
    <row r="26" spans="2:6" ht="15.75" customHeight="1">
      <c r="B26" s="91"/>
      <c r="C26" s="116"/>
      <c r="D26" s="105" t="s">
        <v>162</v>
      </c>
      <c r="E26" s="73"/>
      <c r="F26" s="103">
        <v>1.08818</v>
      </c>
    </row>
    <row r="27" spans="1:6" ht="15.75" customHeight="1">
      <c r="A27" s="102" t="s">
        <v>15</v>
      </c>
      <c r="C27" s="125">
        <v>1.22961</v>
      </c>
      <c r="D27" s="105" t="s">
        <v>163</v>
      </c>
      <c r="E27" s="94"/>
      <c r="F27" s="103">
        <v>1.38778</v>
      </c>
    </row>
    <row r="28" spans="1:6" ht="15.75" customHeight="1">
      <c r="A28" s="102" t="s">
        <v>16</v>
      </c>
      <c r="B28" s="102"/>
      <c r="C28" s="97">
        <v>1.1499</v>
      </c>
      <c r="D28" s="105" t="s">
        <v>52</v>
      </c>
      <c r="E28" s="94"/>
      <c r="F28" s="103">
        <v>1.07014</v>
      </c>
    </row>
    <row r="29" spans="1:6" ht="15.75" customHeight="1">
      <c r="A29" s="102" t="s">
        <v>17</v>
      </c>
      <c r="B29" s="117"/>
      <c r="C29" s="97">
        <v>1.17972</v>
      </c>
      <c r="D29" s="105" t="s">
        <v>164</v>
      </c>
      <c r="E29" s="102"/>
      <c r="F29" s="107">
        <v>1.04</v>
      </c>
    </row>
    <row r="30" spans="1:6" ht="15.75" customHeight="1">
      <c r="A30" s="102"/>
      <c r="B30" s="102"/>
      <c r="C30" s="97"/>
      <c r="D30" s="105" t="s">
        <v>165</v>
      </c>
      <c r="E30" s="94"/>
      <c r="F30" s="103">
        <v>1.10452</v>
      </c>
    </row>
    <row r="31" spans="1:6" ht="15.75" customHeight="1">
      <c r="A31" s="99" t="s">
        <v>19</v>
      </c>
      <c r="B31" s="111"/>
      <c r="C31" s="97">
        <v>1.15167</v>
      </c>
      <c r="D31" s="105" t="s">
        <v>166</v>
      </c>
      <c r="E31" s="102"/>
      <c r="F31" s="103">
        <v>1.29929</v>
      </c>
    </row>
    <row r="32" spans="1:6" ht="15.75" customHeight="1">
      <c r="A32" s="71"/>
      <c r="C32" s="97"/>
      <c r="D32" s="101" t="s">
        <v>167</v>
      </c>
      <c r="E32" s="102"/>
      <c r="F32" s="103"/>
    </row>
    <row r="33" spans="1:6" ht="15.75" customHeight="1">
      <c r="A33" s="105" t="s">
        <v>21</v>
      </c>
      <c r="B33" s="115"/>
      <c r="C33" s="97">
        <v>1.14785</v>
      </c>
      <c r="D33" s="105" t="s">
        <v>168</v>
      </c>
      <c r="E33" s="94"/>
      <c r="F33" s="103">
        <v>1.20627</v>
      </c>
    </row>
    <row r="34" spans="1:6" ht="15.75" customHeight="1">
      <c r="A34" s="105" t="s">
        <v>169</v>
      </c>
      <c r="B34" s="94"/>
      <c r="C34" s="118">
        <v>1.16851</v>
      </c>
      <c r="D34" s="117" t="s">
        <v>185</v>
      </c>
      <c r="E34" s="102"/>
      <c r="F34" s="103"/>
    </row>
    <row r="35" spans="1:6" ht="15.75" customHeight="1">
      <c r="A35" s="105" t="s">
        <v>170</v>
      </c>
      <c r="B35" s="94"/>
      <c r="C35" s="109">
        <v>1.1255</v>
      </c>
      <c r="D35" s="105" t="s">
        <v>168</v>
      </c>
      <c r="E35" s="102"/>
      <c r="F35" s="103">
        <v>1.22805</v>
      </c>
    </row>
    <row r="36" spans="1:6" ht="15.75" customHeight="1">
      <c r="A36" s="105" t="s">
        <v>24</v>
      </c>
      <c r="C36" s="125">
        <v>1.12663</v>
      </c>
      <c r="D36" s="105" t="s">
        <v>171</v>
      </c>
      <c r="E36" s="94"/>
      <c r="F36" s="103">
        <v>1.13655</v>
      </c>
    </row>
    <row r="37" spans="1:6" ht="15.75" customHeight="1">
      <c r="A37" s="105" t="s">
        <v>25</v>
      </c>
      <c r="B37" s="91"/>
      <c r="C37" s="109">
        <v>1.1372</v>
      </c>
      <c r="D37" s="105" t="s">
        <v>172</v>
      </c>
      <c r="E37" s="102"/>
      <c r="F37" s="103">
        <v>1.07777</v>
      </c>
    </row>
    <row r="38" spans="1:6" ht="15.75" customHeight="1">
      <c r="A38" s="105" t="s">
        <v>174</v>
      </c>
      <c r="C38" s="125">
        <v>1.20855</v>
      </c>
      <c r="D38" s="105" t="s">
        <v>173</v>
      </c>
      <c r="E38" s="102"/>
      <c r="F38" s="103">
        <v>1.03811</v>
      </c>
    </row>
    <row r="39" spans="1:6" ht="15.75" customHeight="1">
      <c r="A39" s="105" t="s">
        <v>175</v>
      </c>
      <c r="B39" s="117"/>
      <c r="C39" s="97">
        <v>1.12551</v>
      </c>
      <c r="D39" s="122" t="s">
        <v>186</v>
      </c>
      <c r="E39" s="102"/>
      <c r="F39" s="103">
        <v>1.25536</v>
      </c>
    </row>
    <row r="40" spans="1:6" ht="15.75" customHeight="1">
      <c r="A40" s="105" t="s">
        <v>177</v>
      </c>
      <c r="B40" s="102"/>
      <c r="C40" s="97">
        <v>1.11391</v>
      </c>
      <c r="D40" s="117" t="s">
        <v>176</v>
      </c>
      <c r="E40" s="119"/>
      <c r="F40" s="103"/>
    </row>
    <row r="41" spans="1:6" ht="15.75" customHeight="1">
      <c r="A41" s="101" t="s">
        <v>148</v>
      </c>
      <c r="B41" s="102"/>
      <c r="C41" s="97"/>
      <c r="D41" s="105" t="s">
        <v>178</v>
      </c>
      <c r="E41" s="94"/>
      <c r="F41" s="103">
        <v>1.11647</v>
      </c>
    </row>
    <row r="42" spans="1:6" ht="15.75" customHeight="1">
      <c r="A42" s="105" t="s">
        <v>149</v>
      </c>
      <c r="C42" s="97">
        <v>1.14444</v>
      </c>
      <c r="D42" s="89"/>
      <c r="E42" s="130"/>
      <c r="F42" s="128"/>
    </row>
    <row r="43" spans="1:6" ht="15.75" customHeight="1">
      <c r="A43" s="105" t="s">
        <v>150</v>
      </c>
      <c r="B43" s="120"/>
      <c r="C43" s="121">
        <v>1.36745</v>
      </c>
      <c r="D43" s="89"/>
      <c r="E43" s="130"/>
      <c r="F43" s="128"/>
    </row>
    <row r="44" spans="1:6" ht="15.75" customHeight="1">
      <c r="A44" s="105" t="s">
        <v>35</v>
      </c>
      <c r="B44" s="82"/>
      <c r="C44" s="121">
        <v>1.14008</v>
      </c>
      <c r="D44" s="89"/>
      <c r="E44" s="130"/>
      <c r="F44" s="129"/>
    </row>
    <row r="45" spans="2:6" ht="15.75" customHeight="1">
      <c r="B45" s="102"/>
      <c r="C45" s="128"/>
      <c r="D45" s="89"/>
      <c r="E45" s="89"/>
      <c r="F45" s="129"/>
    </row>
    <row r="46" spans="2:6" ht="15.75" customHeight="1">
      <c r="B46" s="102"/>
      <c r="C46" s="128"/>
      <c r="D46" s="89"/>
      <c r="E46" s="127"/>
      <c r="F46" s="129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D81" sqref="D8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59" t="s">
        <v>18</v>
      </c>
      <c r="B1" s="159"/>
      <c r="C1" s="159"/>
      <c r="D1" s="159"/>
      <c r="E1" s="159"/>
      <c r="F1" s="159"/>
      <c r="G1" s="159"/>
    </row>
    <row r="2" spans="1:7" ht="10.5" customHeight="1">
      <c r="A2" s="160" t="s">
        <v>179</v>
      </c>
      <c r="B2" s="160"/>
      <c r="C2" s="160"/>
      <c r="D2" s="160"/>
      <c r="E2" s="160"/>
      <c r="F2" s="160"/>
      <c r="G2" s="160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69" t="s">
        <v>13</v>
      </c>
      <c r="D4" s="169" t="s">
        <v>14</v>
      </c>
      <c r="E4" s="169" t="s">
        <v>15</v>
      </c>
      <c r="F4" s="172" t="s">
        <v>16</v>
      </c>
      <c r="G4" s="169" t="s">
        <v>17</v>
      </c>
    </row>
    <row r="5" spans="1:7" s="3" customFormat="1" ht="12" customHeight="1">
      <c r="A5" s="164" t="s">
        <v>1</v>
      </c>
      <c r="B5" s="165"/>
      <c r="C5" s="170"/>
      <c r="D5" s="170"/>
      <c r="E5" s="170"/>
      <c r="F5" s="170"/>
      <c r="G5" s="173"/>
    </row>
    <row r="6" spans="1:7" s="3" customFormat="1" ht="12" customHeight="1">
      <c r="A6" s="164" t="s">
        <v>2</v>
      </c>
      <c r="B6" s="165"/>
      <c r="C6" s="170"/>
      <c r="D6" s="170"/>
      <c r="E6" s="170"/>
      <c r="F6" s="170"/>
      <c r="G6" s="173"/>
    </row>
    <row r="7" spans="1:7" s="3" customFormat="1" ht="12.75" customHeight="1">
      <c r="A7" s="10"/>
      <c r="B7" s="8"/>
      <c r="C7" s="171"/>
      <c r="D7" s="171"/>
      <c r="E7" s="171"/>
      <c r="F7" s="171"/>
      <c r="G7" s="174"/>
    </row>
    <row r="8" s="1" customFormat="1" ht="6" customHeight="1">
      <c r="B8" s="4"/>
    </row>
    <row r="9" spans="1:7" s="3" customFormat="1" ht="9.75" customHeight="1">
      <c r="A9" s="3">
        <v>2013</v>
      </c>
      <c r="B9" s="6" t="s">
        <v>3</v>
      </c>
      <c r="C9" s="25">
        <f>IF(C17=0," ",ROUND(SUM(C14:C17)/4,1))</f>
        <v>107.6</v>
      </c>
      <c r="D9" s="25">
        <f>IF(D17=0," ",ROUND(SUM(D14:D17)/4,1))</f>
        <v>107.6</v>
      </c>
      <c r="E9" s="25">
        <f>IF(E17=0," ",ROUND(SUM(E14:E17)/4,1))</f>
        <v>107.8</v>
      </c>
      <c r="F9" s="25">
        <f>IF(F17=0," ",ROUND(SUM(F14:F17)/4,1))</f>
        <v>106.3</v>
      </c>
      <c r="G9" s="25">
        <f>IF(G17=0," ",ROUND(SUM(G14:G17)/4,1))</f>
        <v>106.5</v>
      </c>
    </row>
    <row r="10" spans="1:7" s="3" customFormat="1" ht="9.75" customHeight="1">
      <c r="A10" s="3">
        <v>2014</v>
      </c>
      <c r="B10" s="6" t="s">
        <v>3</v>
      </c>
      <c r="C10" s="25">
        <f>IF(C22=0," ",ROUND(SUM(C19:C22)/4,1))</f>
        <v>109.9</v>
      </c>
      <c r="D10" s="25">
        <f>IF(D22=0," ",ROUND(SUM(D19:D22)/4,1))</f>
        <v>109.7</v>
      </c>
      <c r="E10" s="25">
        <f>IF(E22=0," ",ROUND(SUM(E19:E22)/4,1))</f>
        <v>109.2</v>
      </c>
      <c r="F10" s="25">
        <f>IF(F22=0," ",ROUND(SUM(F19:F22)/4,1))</f>
        <v>106.5</v>
      </c>
      <c r="G10" s="25">
        <f>IF(G22=0," ",ROUND(SUM(G19:G22)/4,1))</f>
        <v>108.3</v>
      </c>
    </row>
    <row r="11" spans="1:7" s="3" customFormat="1" ht="9.75" customHeight="1">
      <c r="A11" s="3">
        <v>2015</v>
      </c>
      <c r="B11" s="6" t="s">
        <v>3</v>
      </c>
      <c r="C11" s="25">
        <f>IF(C27=0," ",ROUND(SUM(C24:C27)/4,1))</f>
        <v>111.6</v>
      </c>
      <c r="D11" s="25">
        <f>IF(D27=0," ",ROUND(SUM(D24:D27)/4,1))</f>
        <v>111.2</v>
      </c>
      <c r="E11" s="25">
        <f>IF(E27=0," ",ROUND(SUM(E24:E27)/4,1))</f>
        <v>109.2</v>
      </c>
      <c r="F11" s="25">
        <f>IF(F27=0," ",ROUND(SUM(F24:F27)/4,1))</f>
        <v>106.3</v>
      </c>
      <c r="G11" s="25">
        <f>IF(G27=0," ",ROUND(SUM(G24:G27)/4,1))</f>
        <v>109.6</v>
      </c>
    </row>
    <row r="12" spans="1:7" s="3" customFormat="1" ht="9.75" customHeight="1">
      <c r="A12" s="3">
        <v>2016</v>
      </c>
      <c r="B12" s="6" t="s">
        <v>3</v>
      </c>
      <c r="C12" s="25">
        <f>IF(C32=0," ",ROUND(SUM(C29:C32)/4,1))</f>
        <v>113.8</v>
      </c>
      <c r="D12" s="25">
        <f>IF(D32=0," ",ROUND(SUM(D29:D32)/4,1))</f>
        <v>113.4</v>
      </c>
      <c r="E12" s="25">
        <f>IF(E32=0," ",ROUND(SUM(E29:E32)/4,1))</f>
        <v>110</v>
      </c>
      <c r="F12" s="25">
        <f>IF(F32=0," ",ROUND(SUM(F29:F32)/4,1))</f>
        <v>107.7</v>
      </c>
      <c r="G12" s="25">
        <f>IF(G32=0," ",ROUND(SUM(G29:G32)/4,1))</f>
        <v>111.4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2013</v>
      </c>
      <c r="B14" s="6" t="s">
        <v>4</v>
      </c>
      <c r="C14" s="25">
        <v>106.7</v>
      </c>
      <c r="D14" s="25">
        <v>106.8</v>
      </c>
      <c r="E14" s="25">
        <v>107.2</v>
      </c>
      <c r="F14" s="25">
        <v>105.3</v>
      </c>
      <c r="G14" s="26">
        <v>105.8</v>
      </c>
    </row>
    <row r="15" spans="2:7" s="3" customFormat="1" ht="9.75" customHeight="1">
      <c r="B15" s="6" t="s">
        <v>0</v>
      </c>
      <c r="C15" s="25">
        <v>107.5</v>
      </c>
      <c r="D15" s="25">
        <v>107.6</v>
      </c>
      <c r="E15" s="25">
        <v>107.8</v>
      </c>
      <c r="F15" s="25">
        <v>106.9</v>
      </c>
      <c r="G15" s="26">
        <v>106.6</v>
      </c>
    </row>
    <row r="16" spans="2:7" s="3" customFormat="1" ht="9.75" customHeight="1">
      <c r="B16" s="6" t="s">
        <v>5</v>
      </c>
      <c r="C16" s="25">
        <v>107.9</v>
      </c>
      <c r="D16" s="25">
        <v>107.8</v>
      </c>
      <c r="E16" s="25">
        <v>107.9</v>
      </c>
      <c r="F16" s="25">
        <v>106.5</v>
      </c>
      <c r="G16" s="26">
        <v>106.8</v>
      </c>
    </row>
    <row r="17" spans="2:7" s="3" customFormat="1" ht="9.75" customHeight="1">
      <c r="B17" s="6" t="s">
        <v>6</v>
      </c>
      <c r="C17" s="25">
        <v>108.4</v>
      </c>
      <c r="D17" s="25">
        <v>108.2</v>
      </c>
      <c r="E17" s="25">
        <v>108.1</v>
      </c>
      <c r="F17" s="25">
        <v>106.4</v>
      </c>
      <c r="G17" s="26">
        <v>106.8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2014</v>
      </c>
      <c r="B19" s="6" t="s">
        <v>4</v>
      </c>
      <c r="C19" s="25">
        <v>109.3</v>
      </c>
      <c r="D19" s="25">
        <v>109.1</v>
      </c>
      <c r="E19" s="25">
        <v>108.5</v>
      </c>
      <c r="F19" s="25">
        <v>107</v>
      </c>
      <c r="G19" s="26">
        <v>107.4</v>
      </c>
    </row>
    <row r="20" spans="2:7" s="3" customFormat="1" ht="9.75" customHeight="1">
      <c r="B20" s="6" t="s">
        <v>0</v>
      </c>
      <c r="C20" s="25">
        <v>109.8</v>
      </c>
      <c r="D20" s="25">
        <v>109.5</v>
      </c>
      <c r="E20" s="25">
        <v>109.2</v>
      </c>
      <c r="F20" s="25">
        <v>106.4</v>
      </c>
      <c r="G20" s="26">
        <v>108.3</v>
      </c>
    </row>
    <row r="21" spans="2:7" s="3" customFormat="1" ht="9.75" customHeight="1">
      <c r="B21" s="6" t="s">
        <v>5</v>
      </c>
      <c r="C21" s="25">
        <v>110.2</v>
      </c>
      <c r="D21" s="25">
        <v>109.9</v>
      </c>
      <c r="E21" s="25">
        <v>109.5</v>
      </c>
      <c r="F21" s="25">
        <v>106.4</v>
      </c>
      <c r="G21" s="26">
        <v>108.8</v>
      </c>
    </row>
    <row r="22" spans="2:7" s="3" customFormat="1" ht="9.75" customHeight="1">
      <c r="B22" s="6" t="s">
        <v>6</v>
      </c>
      <c r="C22" s="25">
        <v>110.4</v>
      </c>
      <c r="D22" s="25">
        <v>110.2</v>
      </c>
      <c r="E22" s="25">
        <v>109.4</v>
      </c>
      <c r="F22" s="25">
        <v>106</v>
      </c>
      <c r="G22" s="26">
        <v>108.8</v>
      </c>
    </row>
    <row r="23" spans="2:6" s="3" customFormat="1" ht="6" customHeight="1">
      <c r="B23" s="6"/>
      <c r="C23" s="25"/>
      <c r="D23" s="25"/>
      <c r="E23" s="25"/>
      <c r="F23" s="25"/>
    </row>
    <row r="24" spans="1:7" s="3" customFormat="1" ht="9.75" customHeight="1">
      <c r="A24" s="3">
        <v>2015</v>
      </c>
      <c r="B24" s="6" t="s">
        <v>4</v>
      </c>
      <c r="C24" s="25">
        <v>111.1</v>
      </c>
      <c r="D24" s="25">
        <v>110.7</v>
      </c>
      <c r="E24" s="25">
        <v>108.9</v>
      </c>
      <c r="F24" s="25">
        <v>106.1</v>
      </c>
      <c r="G24" s="26">
        <v>109</v>
      </c>
    </row>
    <row r="25" spans="2:7" s="3" customFormat="1" ht="9.75" customHeight="1">
      <c r="B25" s="6" t="s">
        <v>0</v>
      </c>
      <c r="C25" s="25">
        <v>111.5</v>
      </c>
      <c r="D25" s="25">
        <v>111.1</v>
      </c>
      <c r="E25" s="25">
        <v>109.2</v>
      </c>
      <c r="F25" s="25">
        <v>106.4</v>
      </c>
      <c r="G25" s="26">
        <v>109.5</v>
      </c>
    </row>
    <row r="26" spans="2:7" s="3" customFormat="1" ht="9.75" customHeight="1">
      <c r="B26" s="6" t="s">
        <v>5</v>
      </c>
      <c r="C26" s="25">
        <v>111.8</v>
      </c>
      <c r="D26" s="25">
        <v>111.4</v>
      </c>
      <c r="E26" s="25">
        <v>109.4</v>
      </c>
      <c r="F26" s="25">
        <v>106.4</v>
      </c>
      <c r="G26" s="26">
        <v>109.9</v>
      </c>
    </row>
    <row r="27" spans="2:7" s="3" customFormat="1" ht="9.75" customHeight="1">
      <c r="B27" s="6" t="s">
        <v>6</v>
      </c>
      <c r="C27" s="25">
        <v>112.1</v>
      </c>
      <c r="D27" s="25">
        <v>111.6</v>
      </c>
      <c r="E27" s="25">
        <v>109.2</v>
      </c>
      <c r="F27" s="25">
        <v>106.3</v>
      </c>
      <c r="G27" s="26">
        <v>109.9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2016</v>
      </c>
      <c r="B29" s="6" t="s">
        <v>4</v>
      </c>
      <c r="C29" s="25">
        <v>112.8</v>
      </c>
      <c r="D29" s="25">
        <v>112.3</v>
      </c>
      <c r="E29" s="25">
        <v>109.3</v>
      </c>
      <c r="F29" s="25">
        <v>106.2</v>
      </c>
      <c r="G29" s="26">
        <v>110.5</v>
      </c>
    </row>
    <row r="30" spans="2:7" s="3" customFormat="1" ht="9.75" customHeight="1">
      <c r="B30" s="6" t="s">
        <v>0</v>
      </c>
      <c r="C30" s="25">
        <v>113.6</v>
      </c>
      <c r="D30" s="25">
        <v>113.1</v>
      </c>
      <c r="E30" s="25">
        <v>109.1</v>
      </c>
      <c r="F30" s="25">
        <v>107.6</v>
      </c>
      <c r="G30" s="26">
        <v>110.9</v>
      </c>
    </row>
    <row r="31" spans="2:7" s="3" customFormat="1" ht="9.75" customHeight="1">
      <c r="B31" s="6" t="s">
        <v>5</v>
      </c>
      <c r="C31" s="25">
        <v>114.1</v>
      </c>
      <c r="D31" s="25">
        <v>113.7</v>
      </c>
      <c r="E31" s="25">
        <v>110.4</v>
      </c>
      <c r="F31" s="25">
        <v>108.4</v>
      </c>
      <c r="G31" s="26">
        <v>112.1</v>
      </c>
    </row>
    <row r="32" spans="2:7" s="3" customFormat="1" ht="9.75" customHeight="1">
      <c r="B32" s="6" t="s">
        <v>6</v>
      </c>
      <c r="C32" s="25">
        <v>114.6</v>
      </c>
      <c r="D32" s="25">
        <v>114.3</v>
      </c>
      <c r="E32" s="25">
        <v>111.1</v>
      </c>
      <c r="F32" s="25">
        <v>108.5</v>
      </c>
      <c r="G32" s="26">
        <v>112.2</v>
      </c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9.75">
      <c r="B34" s="6"/>
      <c r="C34" s="175" t="s">
        <v>7</v>
      </c>
      <c r="D34" s="176"/>
      <c r="E34" s="176"/>
      <c r="F34" s="176"/>
      <c r="G34" s="176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2013</v>
      </c>
      <c r="B36" s="6" t="s">
        <v>4</v>
      </c>
      <c r="C36" s="147">
        <v>0.8</v>
      </c>
      <c r="D36" s="147">
        <v>0.7</v>
      </c>
      <c r="E36" s="147">
        <v>0.8</v>
      </c>
      <c r="F36" s="147">
        <v>0.3</v>
      </c>
      <c r="G36" s="147">
        <v>0.7</v>
      </c>
    </row>
    <row r="37" spans="2:7" s="3" customFormat="1" ht="9.75" customHeight="1">
      <c r="B37" s="6" t="s">
        <v>0</v>
      </c>
      <c r="C37" s="147">
        <f>ROUND(C15/C14*100-100,1)</f>
        <v>0.7</v>
      </c>
      <c r="D37" s="147">
        <f>ROUND(D15/D14*100-100,1)</f>
        <v>0.7</v>
      </c>
      <c r="E37" s="147">
        <f>ROUND(E15/E14*100-100,1)</f>
        <v>0.6</v>
      </c>
      <c r="F37" s="147">
        <f>ROUND(F15/F14*100-100,1)</f>
        <v>1.5</v>
      </c>
      <c r="G37" s="147">
        <f>ROUND(G15/G14*100-100,1)</f>
        <v>0.8</v>
      </c>
    </row>
    <row r="38" spans="2:7" s="3" customFormat="1" ht="9.75" customHeight="1">
      <c r="B38" s="6" t="s">
        <v>5</v>
      </c>
      <c r="C38" s="147">
        <f aca="true" t="shared" si="0" ref="C38:F39">ROUND(C16/C15*100-100,1)</f>
        <v>0.4</v>
      </c>
      <c r="D38" s="147">
        <f t="shared" si="0"/>
        <v>0.2</v>
      </c>
      <c r="E38" s="147">
        <f t="shared" si="0"/>
        <v>0.1</v>
      </c>
      <c r="F38" s="147">
        <f t="shared" si="0"/>
        <v>-0.4</v>
      </c>
      <c r="G38" s="147">
        <f>ROUND(G16/G15*100-100,1)</f>
        <v>0.2</v>
      </c>
    </row>
    <row r="39" spans="2:7" s="3" customFormat="1" ht="9.75" customHeight="1">
      <c r="B39" s="6" t="s">
        <v>6</v>
      </c>
      <c r="C39" s="147">
        <f t="shared" si="0"/>
        <v>0.5</v>
      </c>
      <c r="D39" s="147">
        <f t="shared" si="0"/>
        <v>0.4</v>
      </c>
      <c r="E39" s="147">
        <f t="shared" si="0"/>
        <v>0.2</v>
      </c>
      <c r="F39" s="147">
        <f t="shared" si="0"/>
        <v>-0.1</v>
      </c>
      <c r="G39" s="147">
        <f>ROUND(G17/G16*100-100,1)</f>
        <v>0</v>
      </c>
    </row>
    <row r="40" spans="2:7" s="3" customFormat="1" ht="6" customHeight="1">
      <c r="B40" s="6"/>
      <c r="C40" s="32"/>
      <c r="D40" s="32"/>
      <c r="E40" s="32"/>
      <c r="F40" s="32"/>
      <c r="G40" s="32"/>
    </row>
    <row r="41" spans="1:7" s="3" customFormat="1" ht="9.75" customHeight="1">
      <c r="A41" s="3">
        <v>2014</v>
      </c>
      <c r="B41" s="6" t="s">
        <v>4</v>
      </c>
      <c r="C41" s="147">
        <f>ROUND(C19/C17*100-100,1)</f>
        <v>0.8</v>
      </c>
      <c r="D41" s="147">
        <f>ROUND(D19/D17*100-100,1)</f>
        <v>0.8</v>
      </c>
      <c r="E41" s="147">
        <f>ROUND(E19/E17*100-100,1)</f>
        <v>0.4</v>
      </c>
      <c r="F41" s="147">
        <f>ROUND(F19/F17*100-100,1)</f>
        <v>0.6</v>
      </c>
      <c r="G41" s="147">
        <f>ROUND(G19/G17*100-100,1)</f>
        <v>0.6</v>
      </c>
    </row>
    <row r="42" spans="2:7" s="3" customFormat="1" ht="9.75" customHeight="1">
      <c r="B42" s="6" t="s">
        <v>0</v>
      </c>
      <c r="C42" s="147">
        <f aca="true" t="shared" si="1" ref="C42:F44">ROUND(C20/C19*100-100,1)</f>
        <v>0.5</v>
      </c>
      <c r="D42" s="147">
        <f t="shared" si="1"/>
        <v>0.4</v>
      </c>
      <c r="E42" s="147">
        <f t="shared" si="1"/>
        <v>0.6</v>
      </c>
      <c r="F42" s="147">
        <f t="shared" si="1"/>
        <v>-0.6</v>
      </c>
      <c r="G42" s="147">
        <f>ROUND(G20/G19*100-100,1)</f>
        <v>0.8</v>
      </c>
    </row>
    <row r="43" spans="2:7" s="3" customFormat="1" ht="9.75" customHeight="1">
      <c r="B43" s="6" t="s">
        <v>5</v>
      </c>
      <c r="C43" s="147">
        <f t="shared" si="1"/>
        <v>0.4</v>
      </c>
      <c r="D43" s="147">
        <f t="shared" si="1"/>
        <v>0.4</v>
      </c>
      <c r="E43" s="147">
        <f t="shared" si="1"/>
        <v>0.3</v>
      </c>
      <c r="F43" s="147">
        <f t="shared" si="1"/>
        <v>0</v>
      </c>
      <c r="G43" s="147">
        <f>ROUND(G21/G20*100-100,1)</f>
        <v>0.5</v>
      </c>
    </row>
    <row r="44" spans="2:7" s="3" customFormat="1" ht="9.75" customHeight="1">
      <c r="B44" s="6" t="s">
        <v>6</v>
      </c>
      <c r="C44" s="147">
        <f t="shared" si="1"/>
        <v>0.2</v>
      </c>
      <c r="D44" s="147">
        <f t="shared" si="1"/>
        <v>0.3</v>
      </c>
      <c r="E44" s="147">
        <f t="shared" si="1"/>
        <v>-0.1</v>
      </c>
      <c r="F44" s="147">
        <f t="shared" si="1"/>
        <v>-0.4</v>
      </c>
      <c r="G44" s="147">
        <f>ROUND(G22/G21*100-100,1)</f>
        <v>0</v>
      </c>
    </row>
    <row r="45" spans="2:7" s="3" customFormat="1" ht="6" customHeight="1">
      <c r="B45" s="6"/>
      <c r="C45" s="32"/>
      <c r="D45" s="32"/>
      <c r="E45" s="32"/>
      <c r="F45" s="32"/>
      <c r="G45" s="32"/>
    </row>
    <row r="46" spans="1:7" s="3" customFormat="1" ht="9.75" customHeight="1">
      <c r="A46" s="3">
        <v>2015</v>
      </c>
      <c r="B46" s="6" t="s">
        <v>4</v>
      </c>
      <c r="C46" s="147">
        <f>ROUND(C24/C22*100-100,1)</f>
        <v>0.6</v>
      </c>
      <c r="D46" s="147">
        <f>ROUND(D24/D22*100-100,1)</f>
        <v>0.5</v>
      </c>
      <c r="E46" s="147">
        <f>ROUND(E24/E22*100-100,1)</f>
        <v>-0.5</v>
      </c>
      <c r="F46" s="147">
        <f>ROUND(F24/F22*100-100,1)</f>
        <v>0.1</v>
      </c>
      <c r="G46" s="147">
        <f>ROUND(G24/G22*100-100,1)</f>
        <v>0.2</v>
      </c>
    </row>
    <row r="47" spans="2:7" s="3" customFormat="1" ht="9.75" customHeight="1">
      <c r="B47" s="6" t="s">
        <v>0</v>
      </c>
      <c r="C47" s="147">
        <f aca="true" t="shared" si="2" ref="C47:F49">ROUND(C25/C24*100-100,1)</f>
        <v>0.4</v>
      </c>
      <c r="D47" s="147">
        <f t="shared" si="2"/>
        <v>0.4</v>
      </c>
      <c r="E47" s="147">
        <f t="shared" si="2"/>
        <v>0.3</v>
      </c>
      <c r="F47" s="147">
        <f t="shared" si="2"/>
        <v>0.3</v>
      </c>
      <c r="G47" s="147">
        <f>ROUND(G25/G24*100-100,1)</f>
        <v>0.5</v>
      </c>
    </row>
    <row r="48" spans="2:7" s="3" customFormat="1" ht="9.75" customHeight="1">
      <c r="B48" s="6" t="s">
        <v>5</v>
      </c>
      <c r="C48" s="147">
        <f t="shared" si="2"/>
        <v>0.3</v>
      </c>
      <c r="D48" s="147">
        <f t="shared" si="2"/>
        <v>0.3</v>
      </c>
      <c r="E48" s="147">
        <f t="shared" si="2"/>
        <v>0.2</v>
      </c>
      <c r="F48" s="147">
        <f t="shared" si="2"/>
        <v>0</v>
      </c>
      <c r="G48" s="147">
        <f>ROUND(G26/G25*100-100,1)</f>
        <v>0.4</v>
      </c>
    </row>
    <row r="49" spans="2:7" s="3" customFormat="1" ht="9.75" customHeight="1">
      <c r="B49" s="6" t="s">
        <v>6</v>
      </c>
      <c r="C49" s="147">
        <f t="shared" si="2"/>
        <v>0.3</v>
      </c>
      <c r="D49" s="147">
        <f t="shared" si="2"/>
        <v>0.2</v>
      </c>
      <c r="E49" s="147">
        <f t="shared" si="2"/>
        <v>-0.2</v>
      </c>
      <c r="F49" s="147">
        <f t="shared" si="2"/>
        <v>-0.1</v>
      </c>
      <c r="G49" s="147">
        <f>ROUND(G27/G26*100-100,1)</f>
        <v>0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2016</v>
      </c>
      <c r="B51" s="6" t="s">
        <v>4</v>
      </c>
      <c r="C51" s="147">
        <f>IF(C29=0," ",ROUND(C29/C27*100-100,1))</f>
        <v>0.6</v>
      </c>
      <c r="D51" s="147">
        <f>IF(D29=0," ",ROUND(D29/D27*100-100,1))</f>
        <v>0.6</v>
      </c>
      <c r="E51" s="147">
        <f>IF(E29=0," ",ROUND(E29/E27*100-100,1))</f>
        <v>0.1</v>
      </c>
      <c r="F51" s="147">
        <f>IF(F29=0," ",ROUND(F29/F27*100-100,1))</f>
        <v>-0.1</v>
      </c>
      <c r="G51" s="147">
        <f>IF(G29=0," ",ROUND(G29/G27*100-100,1))</f>
        <v>0.5</v>
      </c>
    </row>
    <row r="52" spans="2:7" s="3" customFormat="1" ht="9.75" customHeight="1">
      <c r="B52" s="6" t="s">
        <v>0</v>
      </c>
      <c r="C52" s="147">
        <f aca="true" t="shared" si="3" ref="C52:F54">IF(C30=0," ",ROUND(C30/C29*100-100,1))</f>
        <v>0.7</v>
      </c>
      <c r="D52" s="147">
        <f t="shared" si="3"/>
        <v>0.7</v>
      </c>
      <c r="E52" s="147">
        <f t="shared" si="3"/>
        <v>-0.2</v>
      </c>
      <c r="F52" s="147">
        <f t="shared" si="3"/>
        <v>1.3</v>
      </c>
      <c r="G52" s="147">
        <f>IF(G30=0," ",ROUND(G30/G29*100-100,1))</f>
        <v>0.4</v>
      </c>
    </row>
    <row r="53" spans="2:7" s="3" customFormat="1" ht="9.75" customHeight="1">
      <c r="B53" s="6" t="s">
        <v>5</v>
      </c>
      <c r="C53" s="147">
        <f t="shared" si="3"/>
        <v>0.4</v>
      </c>
      <c r="D53" s="147">
        <f t="shared" si="3"/>
        <v>0.5</v>
      </c>
      <c r="E53" s="147">
        <f t="shared" si="3"/>
        <v>1.2</v>
      </c>
      <c r="F53" s="147">
        <f t="shared" si="3"/>
        <v>0.7</v>
      </c>
      <c r="G53" s="147">
        <f>IF(G31=0," ",ROUND(G31/G30*100-100,1))</f>
        <v>1.1</v>
      </c>
    </row>
    <row r="54" spans="2:7" s="3" customFormat="1" ht="9.75" customHeight="1">
      <c r="B54" s="6" t="s">
        <v>6</v>
      </c>
      <c r="C54" s="147">
        <f t="shared" si="3"/>
        <v>0.4</v>
      </c>
      <c r="D54" s="147">
        <f t="shared" si="3"/>
        <v>0.5</v>
      </c>
      <c r="E54" s="147">
        <f t="shared" si="3"/>
        <v>0.6</v>
      </c>
      <c r="F54" s="147">
        <f t="shared" si="3"/>
        <v>0.1</v>
      </c>
      <c r="G54" s="147">
        <f>IF(G32=0," ",ROUND(G32/G31*100-100,1))</f>
        <v>0.1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9.75">
      <c r="B56" s="7"/>
      <c r="C56" s="175" t="s">
        <v>8</v>
      </c>
      <c r="D56" s="176"/>
      <c r="E56" s="176"/>
      <c r="F56" s="176"/>
      <c r="G56" s="176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2013</v>
      </c>
      <c r="B58" s="6" t="s">
        <v>3</v>
      </c>
      <c r="C58" s="147">
        <v>2.1</v>
      </c>
      <c r="D58" s="147">
        <v>1.9</v>
      </c>
      <c r="E58" s="147">
        <v>2.2</v>
      </c>
      <c r="F58" s="147">
        <v>1.5</v>
      </c>
      <c r="G58" s="147">
        <v>1.8</v>
      </c>
    </row>
    <row r="59" spans="1:7" s="3" customFormat="1" ht="9.75" customHeight="1">
      <c r="A59" s="3">
        <v>2014</v>
      </c>
      <c r="B59" s="6" t="s">
        <v>3</v>
      </c>
      <c r="C59" s="147">
        <f aca="true" t="shared" si="4" ref="C59:G60">ROUND(C10/C9*100-100,1)</f>
        <v>2.1</v>
      </c>
      <c r="D59" s="147">
        <f t="shared" si="4"/>
        <v>2</v>
      </c>
      <c r="E59" s="147">
        <f t="shared" si="4"/>
        <v>1.3</v>
      </c>
      <c r="F59" s="147">
        <f t="shared" si="4"/>
        <v>0.2</v>
      </c>
      <c r="G59" s="147">
        <f t="shared" si="4"/>
        <v>1.7</v>
      </c>
    </row>
    <row r="60" spans="1:7" s="3" customFormat="1" ht="9.75" customHeight="1">
      <c r="A60" s="3">
        <v>2015</v>
      </c>
      <c r="B60" s="6" t="s">
        <v>3</v>
      </c>
      <c r="C60" s="147">
        <f t="shared" si="4"/>
        <v>1.5</v>
      </c>
      <c r="D60" s="147">
        <f t="shared" si="4"/>
        <v>1.4</v>
      </c>
      <c r="E60" s="147">
        <f t="shared" si="4"/>
        <v>0</v>
      </c>
      <c r="F60" s="147">
        <f t="shared" si="4"/>
        <v>-0.2</v>
      </c>
      <c r="G60" s="147">
        <f t="shared" si="4"/>
        <v>1.2</v>
      </c>
    </row>
    <row r="61" spans="1:7" s="3" customFormat="1" ht="9.75" customHeight="1">
      <c r="A61" s="3">
        <v>2016</v>
      </c>
      <c r="B61" s="6" t="s">
        <v>3</v>
      </c>
      <c r="C61" s="148">
        <f>IF(C32=0," ",ROUND(C12/C11*100-100,1))</f>
        <v>2</v>
      </c>
      <c r="D61" s="148">
        <f>IF(D32=0," ",ROUND(D12/D11*100-100,1))</f>
        <v>2</v>
      </c>
      <c r="E61" s="148">
        <f>IF(E32=0," ",ROUND(E12/E11*100-100,1))</f>
        <v>0.7</v>
      </c>
      <c r="F61" s="147">
        <f>IF(F32=0," ",ROUND(F12/F11*100-100,1))</f>
        <v>1.3</v>
      </c>
      <c r="G61" s="148">
        <f>IF(G32=0," ",ROUND(G12/G11*100-100,1))</f>
        <v>1.6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2013</v>
      </c>
      <c r="B63" s="6" t="s">
        <v>4</v>
      </c>
      <c r="C63" s="147">
        <v>1.9</v>
      </c>
      <c r="D63" s="147">
        <v>1.7</v>
      </c>
      <c r="E63" s="147">
        <v>2.5</v>
      </c>
      <c r="F63" s="147">
        <v>1.1</v>
      </c>
      <c r="G63" s="147">
        <v>1.9</v>
      </c>
    </row>
    <row r="64" spans="2:7" s="3" customFormat="1" ht="9.75" customHeight="1">
      <c r="B64" s="6" t="s">
        <v>0</v>
      </c>
      <c r="C64" s="147">
        <v>2.1</v>
      </c>
      <c r="D64" s="147">
        <v>2</v>
      </c>
      <c r="E64" s="147">
        <v>2.2</v>
      </c>
      <c r="F64" s="147">
        <v>2</v>
      </c>
      <c r="G64" s="147">
        <v>2</v>
      </c>
    </row>
    <row r="65" spans="2:7" s="3" customFormat="1" ht="9.75" customHeight="1">
      <c r="B65" s="6" t="s">
        <v>5</v>
      </c>
      <c r="C65" s="147">
        <v>2.1</v>
      </c>
      <c r="D65" s="147">
        <v>1.8</v>
      </c>
      <c r="E65" s="147">
        <v>2.1</v>
      </c>
      <c r="F65" s="147">
        <v>1.6</v>
      </c>
      <c r="G65" s="147">
        <v>1.8</v>
      </c>
    </row>
    <row r="66" spans="2:7" s="3" customFormat="1" ht="9.75" customHeight="1">
      <c r="B66" s="6" t="s">
        <v>6</v>
      </c>
      <c r="C66" s="147">
        <v>2.4</v>
      </c>
      <c r="D66" s="147">
        <v>2</v>
      </c>
      <c r="E66" s="147">
        <v>1.7</v>
      </c>
      <c r="F66" s="147">
        <v>1.3</v>
      </c>
      <c r="G66" s="147">
        <v>1.6</v>
      </c>
    </row>
    <row r="67" spans="2:7" s="3" customFormat="1" ht="6" customHeight="1">
      <c r="B67" s="6"/>
      <c r="C67" s="32"/>
      <c r="D67" s="32"/>
      <c r="E67" s="32"/>
      <c r="F67" s="32"/>
      <c r="G67" s="32"/>
    </row>
    <row r="68" spans="1:7" s="3" customFormat="1" ht="9.75" customHeight="1">
      <c r="A68" s="3">
        <v>2014</v>
      </c>
      <c r="B68" s="6" t="s">
        <v>4</v>
      </c>
      <c r="C68" s="147">
        <f aca="true" t="shared" si="5" ref="C68:F71">ROUND(C19/C14*100-100,1)</f>
        <v>2.4</v>
      </c>
      <c r="D68" s="147">
        <f t="shared" si="5"/>
        <v>2.2</v>
      </c>
      <c r="E68" s="147">
        <f t="shared" si="5"/>
        <v>1.2</v>
      </c>
      <c r="F68" s="147">
        <f t="shared" si="5"/>
        <v>1.6</v>
      </c>
      <c r="G68" s="147">
        <f>ROUND(G19/G14*100-100,1)</f>
        <v>1.5</v>
      </c>
    </row>
    <row r="69" spans="2:7" s="3" customFormat="1" ht="9.75" customHeight="1">
      <c r="B69" s="6" t="s">
        <v>0</v>
      </c>
      <c r="C69" s="147">
        <f t="shared" si="5"/>
        <v>2.1</v>
      </c>
      <c r="D69" s="147">
        <f t="shared" si="5"/>
        <v>1.8</v>
      </c>
      <c r="E69" s="147">
        <f t="shared" si="5"/>
        <v>1.3</v>
      </c>
      <c r="F69" s="147">
        <f t="shared" si="5"/>
        <v>-0.5</v>
      </c>
      <c r="G69" s="147">
        <f>ROUND(G20/G15*100-100,1)</f>
        <v>1.6</v>
      </c>
    </row>
    <row r="70" spans="2:7" s="3" customFormat="1" ht="9.75" customHeight="1">
      <c r="B70" s="6" t="s">
        <v>5</v>
      </c>
      <c r="C70" s="147">
        <f t="shared" si="5"/>
        <v>2.1</v>
      </c>
      <c r="D70" s="147">
        <f t="shared" si="5"/>
        <v>1.9</v>
      </c>
      <c r="E70" s="147">
        <f t="shared" si="5"/>
        <v>1.5</v>
      </c>
      <c r="F70" s="147">
        <f t="shared" si="5"/>
        <v>-0.1</v>
      </c>
      <c r="G70" s="147">
        <f>ROUND(G21/G16*100-100,1)</f>
        <v>1.9</v>
      </c>
    </row>
    <row r="71" spans="2:7" s="3" customFormat="1" ht="9.75" customHeight="1">
      <c r="B71" s="6" t="s">
        <v>6</v>
      </c>
      <c r="C71" s="147">
        <f t="shared" si="5"/>
        <v>1.8</v>
      </c>
      <c r="D71" s="147">
        <f t="shared" si="5"/>
        <v>1.8</v>
      </c>
      <c r="E71" s="147">
        <f t="shared" si="5"/>
        <v>1.2</v>
      </c>
      <c r="F71" s="147">
        <f t="shared" si="5"/>
        <v>-0.4</v>
      </c>
      <c r="G71" s="147">
        <f>ROUND(G22/G17*100-100,1)</f>
        <v>1.9</v>
      </c>
    </row>
    <row r="72" spans="2:7" s="3" customFormat="1" ht="6" customHeight="1">
      <c r="B72" s="6"/>
      <c r="C72" s="32"/>
      <c r="D72" s="32"/>
      <c r="E72" s="32"/>
      <c r="F72" s="32"/>
      <c r="G72" s="32"/>
    </row>
    <row r="73" spans="1:7" s="3" customFormat="1" ht="9.75" customHeight="1">
      <c r="A73" s="3">
        <v>2015</v>
      </c>
      <c r="B73" s="6" t="s">
        <v>4</v>
      </c>
      <c r="C73" s="147">
        <f aca="true" t="shared" si="6" ref="C73:F76">ROUND(C24/C19*100-100,1)</f>
        <v>1.6</v>
      </c>
      <c r="D73" s="147">
        <f t="shared" si="6"/>
        <v>1.5</v>
      </c>
      <c r="E73" s="147">
        <f t="shared" si="6"/>
        <v>0.4</v>
      </c>
      <c r="F73" s="147">
        <f t="shared" si="6"/>
        <v>-0.8</v>
      </c>
      <c r="G73" s="147">
        <f>ROUND(G24/G19*100-100,1)</f>
        <v>1.5</v>
      </c>
    </row>
    <row r="74" spans="2:7" s="3" customFormat="1" ht="9.75" customHeight="1">
      <c r="B74" s="6" t="s">
        <v>0</v>
      </c>
      <c r="C74" s="147">
        <f t="shared" si="6"/>
        <v>1.5</v>
      </c>
      <c r="D74" s="147">
        <f t="shared" si="6"/>
        <v>1.5</v>
      </c>
      <c r="E74" s="147">
        <f t="shared" si="6"/>
        <v>0</v>
      </c>
      <c r="F74" s="147">
        <f t="shared" si="6"/>
        <v>0</v>
      </c>
      <c r="G74" s="147">
        <f>ROUND(G25/G20*100-100,1)</f>
        <v>1.1</v>
      </c>
    </row>
    <row r="75" spans="2:7" s="3" customFormat="1" ht="9.75" customHeight="1">
      <c r="B75" s="6" t="s">
        <v>5</v>
      </c>
      <c r="C75" s="147">
        <f t="shared" si="6"/>
        <v>1.5</v>
      </c>
      <c r="D75" s="147">
        <f t="shared" si="6"/>
        <v>1.4</v>
      </c>
      <c r="E75" s="147">
        <f t="shared" si="6"/>
        <v>-0.1</v>
      </c>
      <c r="F75" s="147">
        <f t="shared" si="6"/>
        <v>0</v>
      </c>
      <c r="G75" s="147">
        <f>ROUND(G26/G21*100-100,1)</f>
        <v>1</v>
      </c>
    </row>
    <row r="76" spans="2:7" s="3" customFormat="1" ht="9.75" customHeight="1">
      <c r="B76" s="6" t="s">
        <v>6</v>
      </c>
      <c r="C76" s="147">
        <f t="shared" si="6"/>
        <v>1.5</v>
      </c>
      <c r="D76" s="147">
        <f t="shared" si="6"/>
        <v>1.3</v>
      </c>
      <c r="E76" s="147">
        <f t="shared" si="6"/>
        <v>-0.2</v>
      </c>
      <c r="F76" s="147">
        <f t="shared" si="6"/>
        <v>0.3</v>
      </c>
      <c r="G76" s="147">
        <f>ROUND(G27/G22*100-100,1)</f>
        <v>1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2016</v>
      </c>
      <c r="B78" s="6" t="s">
        <v>4</v>
      </c>
      <c r="C78" s="147">
        <f aca="true" t="shared" si="7" ref="C78:F81">IF(C29=0," ",ROUND(C29/C24*100-100,1))</f>
        <v>1.5</v>
      </c>
      <c r="D78" s="147">
        <f t="shared" si="7"/>
        <v>1.4</v>
      </c>
      <c r="E78" s="147">
        <f t="shared" si="7"/>
        <v>0.4</v>
      </c>
      <c r="F78" s="147">
        <f t="shared" si="7"/>
        <v>0.1</v>
      </c>
      <c r="G78" s="147">
        <f>IF(G29=0," ",ROUND(G29/G24*100-100,1))</f>
        <v>1.4</v>
      </c>
    </row>
    <row r="79" spans="2:7" s="3" customFormat="1" ht="9.75" customHeight="1">
      <c r="B79" s="6" t="s">
        <v>0</v>
      </c>
      <c r="C79" s="147">
        <f t="shared" si="7"/>
        <v>1.9</v>
      </c>
      <c r="D79" s="147">
        <f t="shared" si="7"/>
        <v>1.8</v>
      </c>
      <c r="E79" s="147">
        <f t="shared" si="7"/>
        <v>-0.1</v>
      </c>
      <c r="F79" s="147">
        <f t="shared" si="7"/>
        <v>1.1</v>
      </c>
      <c r="G79" s="147">
        <f>IF(G30=0," ",ROUND(G30/G25*100-100,1))</f>
        <v>1.3</v>
      </c>
    </row>
    <row r="80" spans="2:7" s="3" customFormat="1" ht="9.75" customHeight="1">
      <c r="B80" s="6" t="s">
        <v>5</v>
      </c>
      <c r="C80" s="147">
        <f t="shared" si="7"/>
        <v>2.1</v>
      </c>
      <c r="D80" s="147">
        <f t="shared" si="7"/>
        <v>2.1</v>
      </c>
      <c r="E80" s="147">
        <f t="shared" si="7"/>
        <v>0.9</v>
      </c>
      <c r="F80" s="147">
        <f t="shared" si="7"/>
        <v>1.9</v>
      </c>
      <c r="G80" s="147">
        <f>IF(G31=0," ",ROUND(G31/G26*100-100,1))</f>
        <v>2</v>
      </c>
    </row>
    <row r="81" spans="2:7" s="3" customFormat="1" ht="9.75" customHeight="1">
      <c r="B81" s="6" t="s">
        <v>6</v>
      </c>
      <c r="C81" s="147">
        <f t="shared" si="7"/>
        <v>2.2</v>
      </c>
      <c r="D81" s="147">
        <f t="shared" si="7"/>
        <v>2.4</v>
      </c>
      <c r="E81" s="147">
        <f t="shared" si="7"/>
        <v>1.7</v>
      </c>
      <c r="F81" s="147">
        <f t="shared" si="7"/>
        <v>2.1</v>
      </c>
      <c r="G81" s="147">
        <f>IF(G32=0," ",ROUND(G32/G27*100-100,1))</f>
        <v>2.1</v>
      </c>
    </row>
    <row r="82" s="3" customFormat="1" ht="9.75">
      <c r="A82" s="34"/>
    </row>
    <row r="83" s="3" customFormat="1" ht="9.75">
      <c r="A83" s="11" t="s">
        <v>196</v>
      </c>
    </row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</sheetData>
  <sheetProtection/>
  <mergeCells count="11">
    <mergeCell ref="C34:G34"/>
    <mergeCell ref="C56:G56"/>
    <mergeCell ref="A1:G1"/>
    <mergeCell ref="A2:G2"/>
    <mergeCell ref="C4:C7"/>
    <mergeCell ref="D4:D7"/>
    <mergeCell ref="E4:E7"/>
    <mergeCell ref="F4:F7"/>
    <mergeCell ref="G4:G7"/>
    <mergeCell ref="A5:B5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59" t="s">
        <v>28</v>
      </c>
      <c r="B1" s="159"/>
      <c r="C1" s="159"/>
      <c r="D1" s="159"/>
      <c r="E1" s="159"/>
      <c r="F1" s="159"/>
      <c r="G1" s="159"/>
      <c r="H1" s="159"/>
    </row>
    <row r="2" spans="1:8" ht="10.5" customHeight="1">
      <c r="A2" s="160" t="s">
        <v>179</v>
      </c>
      <c r="B2" s="160"/>
      <c r="C2" s="160"/>
      <c r="D2" s="160"/>
      <c r="E2" s="160"/>
      <c r="F2" s="160"/>
      <c r="G2" s="160"/>
      <c r="H2" s="16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4" t="s">
        <v>19</v>
      </c>
      <c r="D4" s="185"/>
      <c r="E4" s="185"/>
      <c r="F4" s="185"/>
      <c r="G4" s="185"/>
      <c r="H4" s="185"/>
    </row>
    <row r="5" spans="1:8" s="3" customFormat="1" ht="12" customHeight="1">
      <c r="A5" s="164" t="s">
        <v>1</v>
      </c>
      <c r="B5" s="165"/>
      <c r="C5" s="186" t="s">
        <v>20</v>
      </c>
      <c r="D5" s="186" t="s">
        <v>21</v>
      </c>
      <c r="E5" s="172" t="s">
        <v>22</v>
      </c>
      <c r="F5" s="172" t="s">
        <v>23</v>
      </c>
      <c r="G5" s="172" t="s">
        <v>24</v>
      </c>
      <c r="H5" s="169" t="s">
        <v>25</v>
      </c>
    </row>
    <row r="6" spans="1:8" s="3" customFormat="1" ht="12" customHeight="1">
      <c r="A6" s="164" t="s">
        <v>2</v>
      </c>
      <c r="B6" s="165"/>
      <c r="C6" s="187"/>
      <c r="D6" s="187"/>
      <c r="E6" s="177"/>
      <c r="F6" s="177"/>
      <c r="G6" s="177"/>
      <c r="H6" s="179"/>
    </row>
    <row r="7" spans="2:8" s="3" customFormat="1" ht="12.75" customHeight="1">
      <c r="B7" s="8"/>
      <c r="C7" s="188"/>
      <c r="D7" s="188"/>
      <c r="E7" s="178"/>
      <c r="F7" s="178"/>
      <c r="G7" s="178"/>
      <c r="H7" s="180"/>
    </row>
    <row r="8" spans="1:8" s="3" customFormat="1" ht="11.25">
      <c r="A8" s="181" t="s">
        <v>26</v>
      </c>
      <c r="B8" s="182"/>
      <c r="C8" s="37">
        <v>455.32</v>
      </c>
      <c r="D8" s="37">
        <v>37.81</v>
      </c>
      <c r="E8" s="37">
        <v>0.54</v>
      </c>
      <c r="F8" s="37">
        <v>10.81</v>
      </c>
      <c r="G8" s="37">
        <v>110.41</v>
      </c>
      <c r="H8" s="38">
        <v>156.88</v>
      </c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v>107.9</v>
      </c>
      <c r="D10" s="39">
        <v>109.3</v>
      </c>
      <c r="E10" s="39">
        <v>102.9</v>
      </c>
      <c r="F10" s="39">
        <v>108.3</v>
      </c>
      <c r="G10" s="39">
        <v>105.1</v>
      </c>
      <c r="H10" s="39">
        <v>106.5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0" ref="C11:H11">IF(C23=0," ",ROUND(SUM(C20:C23)/4,1))</f>
        <v>109.8</v>
      </c>
      <c r="D11" s="39">
        <f t="shared" si="0"/>
        <v>111.6</v>
      </c>
      <c r="E11" s="39">
        <f t="shared" si="0"/>
        <v>104.3</v>
      </c>
      <c r="F11" s="39">
        <f t="shared" si="0"/>
        <v>110.4</v>
      </c>
      <c r="G11" s="39">
        <f t="shared" si="0"/>
        <v>107.2</v>
      </c>
      <c r="H11" s="39">
        <f t="shared" si="0"/>
        <v>107.7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1" ref="C12:H12">IF(C28=0," ",ROUND(SUM(C25:C28)/4,1))</f>
        <v>110.8</v>
      </c>
      <c r="D12" s="39">
        <f t="shared" si="1"/>
        <v>113.8</v>
      </c>
      <c r="E12" s="39">
        <f t="shared" si="1"/>
        <v>104.8</v>
      </c>
      <c r="F12" s="39">
        <f t="shared" si="1"/>
        <v>113.2</v>
      </c>
      <c r="G12" s="39">
        <f t="shared" si="1"/>
        <v>107.8</v>
      </c>
      <c r="H12" s="39">
        <f t="shared" si="1"/>
        <v>107.8</v>
      </c>
    </row>
    <row r="13" spans="1:8" s="3" customFormat="1" ht="9.75" customHeight="1">
      <c r="A13" s="3">
        <v>2016</v>
      </c>
      <c r="B13" s="6" t="s">
        <v>3</v>
      </c>
      <c r="C13" s="39">
        <f aca="true" t="shared" si="2" ref="C13:H13">IF(C33=0," ",ROUND(SUM(C30:C33)/4,1))</f>
        <v>112.9</v>
      </c>
      <c r="D13" s="39">
        <f t="shared" si="2"/>
        <v>118.2</v>
      </c>
      <c r="E13" s="39">
        <f t="shared" si="2"/>
        <v>105.1</v>
      </c>
      <c r="F13" s="39">
        <f t="shared" si="2"/>
        <v>115.2</v>
      </c>
      <c r="G13" s="39">
        <f t="shared" si="2"/>
        <v>109.6</v>
      </c>
      <c r="H13" s="39">
        <f t="shared" si="2"/>
        <v>109.8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2013</v>
      </c>
      <c r="B15" s="6" t="s">
        <v>4</v>
      </c>
      <c r="C15" s="39">
        <v>106.9</v>
      </c>
      <c r="D15" s="39">
        <v>107.9</v>
      </c>
      <c r="E15" s="39">
        <v>101.1</v>
      </c>
      <c r="F15" s="39">
        <v>107.1</v>
      </c>
      <c r="G15" s="39">
        <v>104.2</v>
      </c>
      <c r="H15" s="39">
        <v>105.5</v>
      </c>
    </row>
    <row r="16" spans="2:8" s="3" customFormat="1" ht="9.75" customHeight="1">
      <c r="B16" s="6" t="s">
        <v>0</v>
      </c>
      <c r="C16" s="39">
        <v>107.9</v>
      </c>
      <c r="D16" s="39">
        <v>109.6</v>
      </c>
      <c r="E16" s="39">
        <v>103.3</v>
      </c>
      <c r="F16" s="39">
        <v>108.5</v>
      </c>
      <c r="G16" s="39">
        <v>104.9</v>
      </c>
      <c r="H16" s="39">
        <v>106.8</v>
      </c>
    </row>
    <row r="17" spans="2:8" s="3" customFormat="1" ht="9.75" customHeight="1">
      <c r="B17" s="6" t="s">
        <v>5</v>
      </c>
      <c r="C17" s="39">
        <v>108.2</v>
      </c>
      <c r="D17" s="39">
        <v>109.8</v>
      </c>
      <c r="E17" s="39">
        <v>103.5</v>
      </c>
      <c r="F17" s="39">
        <v>108.6</v>
      </c>
      <c r="G17" s="39">
        <v>105.2</v>
      </c>
      <c r="H17" s="39">
        <v>106.9</v>
      </c>
    </row>
    <row r="18" spans="2:8" s="3" customFormat="1" ht="9.75" customHeight="1">
      <c r="B18" s="6" t="s">
        <v>6</v>
      </c>
      <c r="C18" s="39">
        <v>108.5</v>
      </c>
      <c r="D18" s="39">
        <v>109.9</v>
      </c>
      <c r="E18" s="39">
        <v>103.5</v>
      </c>
      <c r="F18" s="39">
        <v>108.8</v>
      </c>
      <c r="G18" s="39">
        <v>105.9</v>
      </c>
      <c r="H18" s="39">
        <v>106.9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2014</v>
      </c>
      <c r="B20" s="6" t="s">
        <v>4</v>
      </c>
      <c r="C20" s="39">
        <v>109.4</v>
      </c>
      <c r="D20" s="39">
        <v>110.9</v>
      </c>
      <c r="E20" s="39">
        <v>103.8</v>
      </c>
      <c r="F20" s="39">
        <v>109.7</v>
      </c>
      <c r="G20" s="39">
        <v>106.7</v>
      </c>
      <c r="H20" s="39">
        <v>107.6</v>
      </c>
    </row>
    <row r="21" spans="2:8" s="3" customFormat="1" ht="9.75" customHeight="1">
      <c r="B21" s="6" t="s">
        <v>0</v>
      </c>
      <c r="C21" s="39">
        <v>109.8</v>
      </c>
      <c r="D21" s="39">
        <v>111.7</v>
      </c>
      <c r="E21" s="39">
        <v>104.3</v>
      </c>
      <c r="F21" s="39">
        <v>110.5</v>
      </c>
      <c r="G21" s="39">
        <v>107.3</v>
      </c>
      <c r="H21" s="39">
        <v>107.8</v>
      </c>
    </row>
    <row r="22" spans="2:8" s="3" customFormat="1" ht="9.75" customHeight="1">
      <c r="B22" s="6" t="s">
        <v>5</v>
      </c>
      <c r="C22" s="39">
        <v>109.9</v>
      </c>
      <c r="D22" s="39">
        <v>111.6</v>
      </c>
      <c r="E22" s="39">
        <v>104.6</v>
      </c>
      <c r="F22" s="39">
        <v>110.6</v>
      </c>
      <c r="G22" s="39">
        <v>107.4</v>
      </c>
      <c r="H22" s="39">
        <v>107.7</v>
      </c>
    </row>
    <row r="23" spans="2:8" s="3" customFormat="1" ht="9.75" customHeight="1">
      <c r="B23" s="6" t="s">
        <v>6</v>
      </c>
      <c r="C23" s="39">
        <v>109.9</v>
      </c>
      <c r="D23" s="39">
        <v>112.1</v>
      </c>
      <c r="E23" s="39">
        <v>104.4</v>
      </c>
      <c r="F23" s="39">
        <v>110.8</v>
      </c>
      <c r="G23" s="39">
        <v>107.2</v>
      </c>
      <c r="H23" s="39">
        <v>107.7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2015</v>
      </c>
      <c r="B25" s="6" t="s">
        <v>4</v>
      </c>
      <c r="C25" s="39">
        <v>110.3</v>
      </c>
      <c r="D25" s="39">
        <v>113.6</v>
      </c>
      <c r="E25" s="39">
        <v>104.7</v>
      </c>
      <c r="F25" s="39">
        <v>112.6</v>
      </c>
      <c r="G25" s="39">
        <v>107.6</v>
      </c>
      <c r="H25" s="39">
        <v>107.6</v>
      </c>
    </row>
    <row r="26" spans="2:8" s="3" customFormat="1" ht="9.75" customHeight="1">
      <c r="B26" s="6" t="s">
        <v>0</v>
      </c>
      <c r="C26" s="39">
        <v>110.7</v>
      </c>
      <c r="D26" s="39">
        <v>113.8</v>
      </c>
      <c r="E26" s="39">
        <v>104.2</v>
      </c>
      <c r="F26" s="39">
        <v>112.8</v>
      </c>
      <c r="G26" s="39">
        <v>107.6</v>
      </c>
      <c r="H26" s="39">
        <v>107.7</v>
      </c>
    </row>
    <row r="27" spans="2:8" s="3" customFormat="1" ht="9.75" customHeight="1">
      <c r="B27" s="6" t="s">
        <v>5</v>
      </c>
      <c r="C27" s="39">
        <v>111.1</v>
      </c>
      <c r="D27" s="39">
        <v>113.7</v>
      </c>
      <c r="E27" s="39">
        <v>105.4</v>
      </c>
      <c r="F27" s="39">
        <v>113.7</v>
      </c>
      <c r="G27" s="39">
        <v>108</v>
      </c>
      <c r="H27" s="39">
        <v>108</v>
      </c>
    </row>
    <row r="28" spans="2:8" s="3" customFormat="1" ht="9.75" customHeight="1">
      <c r="B28" s="6" t="s">
        <v>6</v>
      </c>
      <c r="C28" s="39">
        <v>111</v>
      </c>
      <c r="D28" s="39">
        <v>114</v>
      </c>
      <c r="E28" s="39">
        <v>104.9</v>
      </c>
      <c r="F28" s="39">
        <v>113.6</v>
      </c>
      <c r="G28" s="39">
        <v>108</v>
      </c>
      <c r="H28" s="39">
        <v>107.8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2016</v>
      </c>
      <c r="B30" s="6" t="s">
        <v>4</v>
      </c>
      <c r="C30" s="39">
        <v>111.8</v>
      </c>
      <c r="D30" s="39">
        <v>116.6</v>
      </c>
      <c r="E30" s="39">
        <v>104.3</v>
      </c>
      <c r="F30" s="39">
        <v>114</v>
      </c>
      <c r="G30" s="39">
        <v>108.7</v>
      </c>
      <c r="H30" s="39">
        <v>108.2</v>
      </c>
    </row>
    <row r="31" spans="2:8" s="3" customFormat="1" ht="9.75" customHeight="1">
      <c r="B31" s="6" t="s">
        <v>0</v>
      </c>
      <c r="C31" s="39">
        <v>112.8</v>
      </c>
      <c r="D31" s="39">
        <v>117.8</v>
      </c>
      <c r="E31" s="39">
        <v>104.7</v>
      </c>
      <c r="F31" s="39">
        <v>114.7</v>
      </c>
      <c r="G31" s="39">
        <v>109.4</v>
      </c>
      <c r="H31" s="39">
        <v>110</v>
      </c>
    </row>
    <row r="32" spans="2:8" s="3" customFormat="1" ht="9.75" customHeight="1">
      <c r="B32" s="6" t="s">
        <v>5</v>
      </c>
      <c r="C32" s="39">
        <v>113.4</v>
      </c>
      <c r="D32" s="39">
        <v>119.1</v>
      </c>
      <c r="E32" s="39">
        <v>105.4</v>
      </c>
      <c r="F32" s="39">
        <v>116.1</v>
      </c>
      <c r="G32" s="39">
        <v>110</v>
      </c>
      <c r="H32" s="39">
        <v>110.5</v>
      </c>
    </row>
    <row r="33" spans="2:8" s="3" customFormat="1" ht="9.75" customHeight="1">
      <c r="B33" s="6" t="s">
        <v>6</v>
      </c>
      <c r="C33" s="39">
        <v>113.7</v>
      </c>
      <c r="D33" s="39">
        <v>119.4</v>
      </c>
      <c r="E33" s="39">
        <v>106.1</v>
      </c>
      <c r="F33" s="39">
        <v>116.1</v>
      </c>
      <c r="G33" s="39">
        <v>110.3</v>
      </c>
      <c r="H33" s="39">
        <v>110.3</v>
      </c>
    </row>
    <row r="34" spans="2:8" s="3" customFormat="1" ht="9" customHeight="1">
      <c r="B34" s="6"/>
      <c r="C34" s="27"/>
      <c r="D34" s="27"/>
      <c r="E34" s="27"/>
      <c r="F34" s="28"/>
      <c r="G34" s="27"/>
      <c r="H34" s="27"/>
    </row>
    <row r="35" spans="2:8" s="3" customFormat="1" ht="9.75">
      <c r="B35" s="6"/>
      <c r="C35" s="175" t="s">
        <v>7</v>
      </c>
      <c r="D35" s="183"/>
      <c r="E35" s="183"/>
      <c r="F35" s="183"/>
      <c r="G35" s="183"/>
      <c r="H35" s="18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149">
        <v>0.5</v>
      </c>
      <c r="D37" s="149">
        <v>1.2</v>
      </c>
      <c r="E37" s="149">
        <v>-0.2</v>
      </c>
      <c r="F37" s="149">
        <v>0.8</v>
      </c>
      <c r="G37" s="149">
        <v>0.5</v>
      </c>
      <c r="H37" s="149">
        <v>0</v>
      </c>
    </row>
    <row r="38" spans="2:8" s="3" customFormat="1" ht="9.75" customHeight="1">
      <c r="B38" s="6" t="s">
        <v>0</v>
      </c>
      <c r="C38" s="149">
        <f aca="true" t="shared" si="3" ref="C38:H40">ROUND(C16/C15*100-100,1)</f>
        <v>0.9</v>
      </c>
      <c r="D38" s="149">
        <f t="shared" si="3"/>
        <v>1.6</v>
      </c>
      <c r="E38" s="149">
        <f t="shared" si="3"/>
        <v>2.2</v>
      </c>
      <c r="F38" s="149">
        <f t="shared" si="3"/>
        <v>1.3</v>
      </c>
      <c r="G38" s="149">
        <f t="shared" si="3"/>
        <v>0.7</v>
      </c>
      <c r="H38" s="149">
        <f t="shared" si="3"/>
        <v>1.2</v>
      </c>
    </row>
    <row r="39" spans="2:8" s="3" customFormat="1" ht="9.75" customHeight="1">
      <c r="B39" s="6" t="s">
        <v>5</v>
      </c>
      <c r="C39" s="149">
        <f t="shared" si="3"/>
        <v>0.3</v>
      </c>
      <c r="D39" s="149">
        <f t="shared" si="3"/>
        <v>0.2</v>
      </c>
      <c r="E39" s="149">
        <f t="shared" si="3"/>
        <v>0.2</v>
      </c>
      <c r="F39" s="149">
        <f t="shared" si="3"/>
        <v>0.1</v>
      </c>
      <c r="G39" s="149">
        <f t="shared" si="3"/>
        <v>0.3</v>
      </c>
      <c r="H39" s="149">
        <f t="shared" si="3"/>
        <v>0.1</v>
      </c>
    </row>
    <row r="40" spans="2:8" s="3" customFormat="1" ht="9.75" customHeight="1">
      <c r="B40" s="6" t="s">
        <v>6</v>
      </c>
      <c r="C40" s="149">
        <f t="shared" si="3"/>
        <v>0.3</v>
      </c>
      <c r="D40" s="149">
        <f t="shared" si="3"/>
        <v>0.1</v>
      </c>
      <c r="E40" s="149">
        <f t="shared" si="3"/>
        <v>0</v>
      </c>
      <c r="F40" s="149">
        <f t="shared" si="3"/>
        <v>0.2</v>
      </c>
      <c r="G40" s="149">
        <f t="shared" si="3"/>
        <v>0.7</v>
      </c>
      <c r="H40" s="149">
        <f t="shared" si="3"/>
        <v>0</v>
      </c>
    </row>
    <row r="41" spans="2:8" s="3" customFormat="1" ht="6" customHeight="1">
      <c r="B41" s="6"/>
      <c r="C41" s="150"/>
      <c r="D41" s="150"/>
      <c r="E41" s="150"/>
      <c r="F41" s="151"/>
      <c r="G41" s="150"/>
      <c r="H41" s="150"/>
    </row>
    <row r="42" spans="1:8" s="3" customFormat="1" ht="9.75" customHeight="1">
      <c r="A42" s="3">
        <f>A11</f>
        <v>2014</v>
      </c>
      <c r="B42" s="6" t="s">
        <v>4</v>
      </c>
      <c r="C42" s="149">
        <f aca="true" t="shared" si="4" ref="C42:H42">ROUND(C20/C18*100-100,1)</f>
        <v>0.8</v>
      </c>
      <c r="D42" s="149">
        <f t="shared" si="4"/>
        <v>0.9</v>
      </c>
      <c r="E42" s="149">
        <f t="shared" si="4"/>
        <v>0.3</v>
      </c>
      <c r="F42" s="149">
        <f t="shared" si="4"/>
        <v>0.8</v>
      </c>
      <c r="G42" s="149">
        <f t="shared" si="4"/>
        <v>0.8</v>
      </c>
      <c r="H42" s="149">
        <f t="shared" si="4"/>
        <v>0.7</v>
      </c>
    </row>
    <row r="43" spans="2:8" s="3" customFormat="1" ht="9.75" customHeight="1">
      <c r="B43" s="6" t="s">
        <v>0</v>
      </c>
      <c r="C43" s="149">
        <f aca="true" t="shared" si="5" ref="C43:H45">ROUND(C21/C20*100-100,1)</f>
        <v>0.4</v>
      </c>
      <c r="D43" s="149">
        <f t="shared" si="5"/>
        <v>0.7</v>
      </c>
      <c r="E43" s="149">
        <f t="shared" si="5"/>
        <v>0.5</v>
      </c>
      <c r="F43" s="149">
        <f t="shared" si="5"/>
        <v>0.7</v>
      </c>
      <c r="G43" s="149">
        <f t="shared" si="5"/>
        <v>0.6</v>
      </c>
      <c r="H43" s="149">
        <f t="shared" si="5"/>
        <v>0.2</v>
      </c>
    </row>
    <row r="44" spans="2:8" s="3" customFormat="1" ht="9.75" customHeight="1">
      <c r="B44" s="6" t="s">
        <v>5</v>
      </c>
      <c r="C44" s="149">
        <f t="shared" si="5"/>
        <v>0.1</v>
      </c>
      <c r="D44" s="149">
        <f t="shared" si="5"/>
        <v>-0.1</v>
      </c>
      <c r="E44" s="149">
        <f t="shared" si="5"/>
        <v>0.3</v>
      </c>
      <c r="F44" s="149">
        <f t="shared" si="5"/>
        <v>0.1</v>
      </c>
      <c r="G44" s="149">
        <f t="shared" si="5"/>
        <v>0.1</v>
      </c>
      <c r="H44" s="149">
        <f t="shared" si="5"/>
        <v>-0.1</v>
      </c>
    </row>
    <row r="45" spans="2:8" s="3" customFormat="1" ht="9.75" customHeight="1">
      <c r="B45" s="6" t="s">
        <v>6</v>
      </c>
      <c r="C45" s="149">
        <f t="shared" si="5"/>
        <v>0</v>
      </c>
      <c r="D45" s="149">
        <f t="shared" si="5"/>
        <v>0.4</v>
      </c>
      <c r="E45" s="149">
        <f t="shared" si="5"/>
        <v>-0.2</v>
      </c>
      <c r="F45" s="149">
        <f t="shared" si="5"/>
        <v>0.2</v>
      </c>
      <c r="G45" s="149">
        <f t="shared" si="5"/>
        <v>-0.2</v>
      </c>
      <c r="H45" s="149">
        <f t="shared" si="5"/>
        <v>0</v>
      </c>
    </row>
    <row r="46" spans="2:8" s="3" customFormat="1" ht="6" customHeight="1">
      <c r="B46" s="6"/>
      <c r="C46" s="150"/>
      <c r="D46" s="150"/>
      <c r="E46" s="150"/>
      <c r="F46" s="151"/>
      <c r="G46" s="150"/>
      <c r="H46" s="150"/>
    </row>
    <row r="47" spans="1:8" s="3" customFormat="1" ht="9.75" customHeight="1">
      <c r="A47" s="3">
        <f>A12</f>
        <v>2015</v>
      </c>
      <c r="B47" s="6" t="s">
        <v>4</v>
      </c>
      <c r="C47" s="149">
        <f aca="true" t="shared" si="6" ref="C47:H47">ROUND(C25/C23*100-100,1)</f>
        <v>0.4</v>
      </c>
      <c r="D47" s="149">
        <f t="shared" si="6"/>
        <v>1.3</v>
      </c>
      <c r="E47" s="149">
        <f t="shared" si="6"/>
        <v>0.3</v>
      </c>
      <c r="F47" s="149">
        <f t="shared" si="6"/>
        <v>1.6</v>
      </c>
      <c r="G47" s="149">
        <f t="shared" si="6"/>
        <v>0.4</v>
      </c>
      <c r="H47" s="149">
        <f t="shared" si="6"/>
        <v>-0.1</v>
      </c>
    </row>
    <row r="48" spans="2:8" s="3" customFormat="1" ht="9.75" customHeight="1">
      <c r="B48" s="6" t="s">
        <v>0</v>
      </c>
      <c r="C48" s="149">
        <f aca="true" t="shared" si="7" ref="C48:H50">ROUND(C26/C25*100-100,1)</f>
        <v>0.4</v>
      </c>
      <c r="D48" s="149">
        <f t="shared" si="7"/>
        <v>0.2</v>
      </c>
      <c r="E48" s="149">
        <f t="shared" si="7"/>
        <v>-0.5</v>
      </c>
      <c r="F48" s="149">
        <f t="shared" si="7"/>
        <v>0.2</v>
      </c>
      <c r="G48" s="149">
        <f t="shared" si="7"/>
        <v>0</v>
      </c>
      <c r="H48" s="149">
        <f t="shared" si="7"/>
        <v>0.1</v>
      </c>
    </row>
    <row r="49" spans="2:8" s="3" customFormat="1" ht="9.75" customHeight="1">
      <c r="B49" s="6" t="s">
        <v>5</v>
      </c>
      <c r="C49" s="149">
        <f t="shared" si="7"/>
        <v>0.4</v>
      </c>
      <c r="D49" s="149">
        <f t="shared" si="7"/>
        <v>-0.1</v>
      </c>
      <c r="E49" s="149">
        <f t="shared" si="7"/>
        <v>1.2</v>
      </c>
      <c r="F49" s="149">
        <f t="shared" si="7"/>
        <v>0.8</v>
      </c>
      <c r="G49" s="149">
        <f t="shared" si="7"/>
        <v>0.4</v>
      </c>
      <c r="H49" s="149">
        <f t="shared" si="7"/>
        <v>0.3</v>
      </c>
    </row>
    <row r="50" spans="2:8" s="3" customFormat="1" ht="9.75" customHeight="1">
      <c r="B50" s="6" t="s">
        <v>6</v>
      </c>
      <c r="C50" s="149">
        <f t="shared" si="7"/>
        <v>-0.1</v>
      </c>
      <c r="D50" s="149">
        <f t="shared" si="7"/>
        <v>0.3</v>
      </c>
      <c r="E50" s="149">
        <f t="shared" si="7"/>
        <v>-0.5</v>
      </c>
      <c r="F50" s="149">
        <f t="shared" si="7"/>
        <v>-0.1</v>
      </c>
      <c r="G50" s="149">
        <f t="shared" si="7"/>
        <v>0</v>
      </c>
      <c r="H50" s="149">
        <f t="shared" si="7"/>
        <v>-0.2</v>
      </c>
    </row>
    <row r="51" spans="2:8" s="3" customFormat="1" ht="6" customHeight="1">
      <c r="B51" s="5"/>
      <c r="C51" s="152"/>
      <c r="D51" s="152"/>
      <c r="E51" s="152"/>
      <c r="F51" s="153"/>
      <c r="G51" s="153"/>
      <c r="H51" s="153"/>
    </row>
    <row r="52" spans="1:8" s="3" customFormat="1" ht="9.75" customHeight="1">
      <c r="A52" s="3">
        <f>A13</f>
        <v>2016</v>
      </c>
      <c r="B52" s="6" t="s">
        <v>4</v>
      </c>
      <c r="C52" s="149">
        <f aca="true" t="shared" si="8" ref="C52:H52">IF(C30=0," ",ROUND(C30/C28*100-100,1))</f>
        <v>0.7</v>
      </c>
      <c r="D52" s="149">
        <f t="shared" si="8"/>
        <v>2.3</v>
      </c>
      <c r="E52" s="149">
        <f t="shared" si="8"/>
        <v>-0.6</v>
      </c>
      <c r="F52" s="149">
        <f t="shared" si="8"/>
        <v>0.4</v>
      </c>
      <c r="G52" s="149">
        <f t="shared" si="8"/>
        <v>0.6</v>
      </c>
      <c r="H52" s="149">
        <f t="shared" si="8"/>
        <v>0.4</v>
      </c>
    </row>
    <row r="53" spans="2:8" s="3" customFormat="1" ht="9.75" customHeight="1">
      <c r="B53" s="6" t="s">
        <v>0</v>
      </c>
      <c r="C53" s="149">
        <f aca="true" t="shared" si="9" ref="C53:H55">IF(C31=0," ",ROUND(C31/C30*100-100,1))</f>
        <v>0.9</v>
      </c>
      <c r="D53" s="149">
        <f t="shared" si="9"/>
        <v>1</v>
      </c>
      <c r="E53" s="149">
        <f t="shared" si="9"/>
        <v>0.4</v>
      </c>
      <c r="F53" s="149">
        <f t="shared" si="9"/>
        <v>0.6</v>
      </c>
      <c r="G53" s="149">
        <f t="shared" si="9"/>
        <v>0.6</v>
      </c>
      <c r="H53" s="154">
        <f t="shared" si="9"/>
        <v>1.7</v>
      </c>
    </row>
    <row r="54" spans="2:8" s="3" customFormat="1" ht="9.75" customHeight="1">
      <c r="B54" s="6" t="s">
        <v>5</v>
      </c>
      <c r="C54" s="149">
        <f t="shared" si="9"/>
        <v>0.5</v>
      </c>
      <c r="D54" s="149">
        <f t="shared" si="9"/>
        <v>1.1</v>
      </c>
      <c r="E54" s="149">
        <f t="shared" si="9"/>
        <v>0.7</v>
      </c>
      <c r="F54" s="149">
        <f t="shared" si="9"/>
        <v>1.2</v>
      </c>
      <c r="G54" s="149">
        <f t="shared" si="9"/>
        <v>0.5</v>
      </c>
      <c r="H54" s="149">
        <f t="shared" si="9"/>
        <v>0.5</v>
      </c>
    </row>
    <row r="55" spans="2:8" s="3" customFormat="1" ht="9.75" customHeight="1">
      <c r="B55" s="6" t="s">
        <v>6</v>
      </c>
      <c r="C55" s="149">
        <f t="shared" si="9"/>
        <v>0.3</v>
      </c>
      <c r="D55" s="149">
        <f t="shared" si="9"/>
        <v>0.3</v>
      </c>
      <c r="E55" s="149">
        <f t="shared" si="9"/>
        <v>0.7</v>
      </c>
      <c r="F55" s="149">
        <f t="shared" si="9"/>
        <v>0</v>
      </c>
      <c r="G55" s="149">
        <f t="shared" si="9"/>
        <v>0.3</v>
      </c>
      <c r="H55" s="149">
        <f t="shared" si="9"/>
        <v>-0.2</v>
      </c>
    </row>
    <row r="56" spans="2:8" s="3" customFormat="1" ht="9" customHeight="1">
      <c r="B56" s="6"/>
      <c r="C56" s="27"/>
      <c r="D56" s="27"/>
      <c r="E56" s="27"/>
      <c r="F56" s="28"/>
      <c r="G56" s="27"/>
      <c r="H56" s="27"/>
    </row>
    <row r="57" spans="2:8" s="3" customFormat="1" ht="9.75">
      <c r="B57" s="7"/>
      <c r="C57" s="175" t="s">
        <v>8</v>
      </c>
      <c r="D57" s="183"/>
      <c r="E57" s="183"/>
      <c r="F57" s="183"/>
      <c r="G57" s="183"/>
      <c r="H57" s="18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49">
        <v>1.8</v>
      </c>
      <c r="D59" s="149">
        <v>2.9</v>
      </c>
      <c r="E59" s="149">
        <v>1.5</v>
      </c>
      <c r="F59" s="149">
        <v>2.3</v>
      </c>
      <c r="G59" s="149">
        <v>1.7</v>
      </c>
      <c r="H59" s="149">
        <v>0.9</v>
      </c>
    </row>
    <row r="60" spans="1:8" s="3" customFormat="1" ht="9.75" customHeight="1">
      <c r="A60" s="3">
        <f>A11</f>
        <v>2014</v>
      </c>
      <c r="B60" s="6" t="s">
        <v>3</v>
      </c>
      <c r="C60" s="149">
        <f aca="true" t="shared" si="10" ref="C60:H61">ROUND(C11/C10*100-100,1)</f>
        <v>1.8</v>
      </c>
      <c r="D60" s="149">
        <f t="shared" si="10"/>
        <v>2.1</v>
      </c>
      <c r="E60" s="149">
        <f t="shared" si="10"/>
        <v>1.4</v>
      </c>
      <c r="F60" s="149">
        <f t="shared" si="10"/>
        <v>1.9</v>
      </c>
      <c r="G60" s="149">
        <f t="shared" si="10"/>
        <v>2</v>
      </c>
      <c r="H60" s="149">
        <f t="shared" si="10"/>
        <v>1.1</v>
      </c>
    </row>
    <row r="61" spans="1:8" s="3" customFormat="1" ht="9.75" customHeight="1">
      <c r="A61" s="3">
        <f>A12</f>
        <v>2015</v>
      </c>
      <c r="B61" s="6" t="s">
        <v>3</v>
      </c>
      <c r="C61" s="149">
        <f t="shared" si="10"/>
        <v>0.9</v>
      </c>
      <c r="D61" s="149">
        <f t="shared" si="10"/>
        <v>2</v>
      </c>
      <c r="E61" s="149">
        <f t="shared" si="10"/>
        <v>0.5</v>
      </c>
      <c r="F61" s="149">
        <f t="shared" si="10"/>
        <v>2.5</v>
      </c>
      <c r="G61" s="149">
        <f t="shared" si="10"/>
        <v>0.6</v>
      </c>
      <c r="H61" s="149">
        <f t="shared" si="10"/>
        <v>0.1</v>
      </c>
    </row>
    <row r="62" spans="1:8" s="3" customFormat="1" ht="9.75" customHeight="1">
      <c r="A62" s="3">
        <f>A13</f>
        <v>2016</v>
      </c>
      <c r="B62" s="6" t="s">
        <v>3</v>
      </c>
      <c r="C62" s="149">
        <f aca="true" t="shared" si="11" ref="C62:H62">IF(C33=0," ",ROUND(C13/C12*100-100,1))</f>
        <v>1.9</v>
      </c>
      <c r="D62" s="149">
        <f t="shared" si="11"/>
        <v>3.9</v>
      </c>
      <c r="E62" s="149">
        <f t="shared" si="11"/>
        <v>0.3</v>
      </c>
      <c r="F62" s="149">
        <f t="shared" si="11"/>
        <v>1.8</v>
      </c>
      <c r="G62" s="149">
        <f t="shared" si="11"/>
        <v>1.7</v>
      </c>
      <c r="H62" s="149">
        <f t="shared" si="11"/>
        <v>1.9</v>
      </c>
    </row>
    <row r="63" spans="2:8" s="3" customFormat="1" ht="6" customHeight="1">
      <c r="B63" s="5"/>
      <c r="C63" s="30"/>
      <c r="D63" s="30"/>
      <c r="E63" s="30"/>
      <c r="F63" s="31"/>
      <c r="G63" s="30"/>
      <c r="H63" s="30"/>
    </row>
    <row r="64" spans="1:8" s="3" customFormat="1" ht="9.75" customHeight="1">
      <c r="A64" s="3">
        <f>A10</f>
        <v>2013</v>
      </c>
      <c r="B64" s="6" t="s">
        <v>4</v>
      </c>
      <c r="C64" s="149">
        <v>1.6</v>
      </c>
      <c r="D64" s="149">
        <v>2.2</v>
      </c>
      <c r="E64" s="149">
        <v>0.1</v>
      </c>
      <c r="F64" s="149">
        <v>1.8</v>
      </c>
      <c r="G64" s="149">
        <v>1.5</v>
      </c>
      <c r="H64" s="149">
        <v>0.3</v>
      </c>
    </row>
    <row r="65" spans="2:8" s="3" customFormat="1" ht="9.75" customHeight="1">
      <c r="B65" s="6" t="s">
        <v>0</v>
      </c>
      <c r="C65" s="149">
        <v>1.8</v>
      </c>
      <c r="D65" s="149">
        <v>3.2</v>
      </c>
      <c r="E65" s="149">
        <v>1.9</v>
      </c>
      <c r="F65" s="149">
        <v>2.6</v>
      </c>
      <c r="G65" s="149">
        <v>1.8</v>
      </c>
      <c r="H65" s="149">
        <v>1.1</v>
      </c>
    </row>
    <row r="66" spans="2:8" s="3" customFormat="1" ht="9.75" customHeight="1">
      <c r="B66" s="6" t="s">
        <v>5</v>
      </c>
      <c r="C66" s="149">
        <v>1.7</v>
      </c>
      <c r="D66" s="149">
        <v>3.1</v>
      </c>
      <c r="E66" s="149">
        <v>1.6</v>
      </c>
      <c r="F66" s="149">
        <v>2.3</v>
      </c>
      <c r="G66" s="149">
        <v>1.4</v>
      </c>
      <c r="H66" s="149">
        <v>1.1</v>
      </c>
    </row>
    <row r="67" spans="2:8" s="3" customFormat="1" ht="9.75" customHeight="1">
      <c r="B67" s="6" t="s">
        <v>6</v>
      </c>
      <c r="C67" s="149">
        <v>2</v>
      </c>
      <c r="D67" s="149">
        <v>3.1</v>
      </c>
      <c r="E67" s="149">
        <v>2.2</v>
      </c>
      <c r="F67" s="149">
        <v>2.4</v>
      </c>
      <c r="G67" s="149">
        <v>2.1</v>
      </c>
      <c r="H67" s="149">
        <v>1.3</v>
      </c>
    </row>
    <row r="68" spans="2:8" s="3" customFormat="1" ht="6" customHeight="1">
      <c r="B68" s="6"/>
      <c r="C68" s="30"/>
      <c r="D68" s="30"/>
      <c r="E68" s="30"/>
      <c r="F68" s="31"/>
      <c r="G68" s="30"/>
      <c r="H68" s="30"/>
    </row>
    <row r="69" spans="1:8" s="3" customFormat="1" ht="9.75" customHeight="1">
      <c r="A69" s="3">
        <f>A11</f>
        <v>2014</v>
      </c>
      <c r="B69" s="6" t="s">
        <v>4</v>
      </c>
      <c r="C69" s="149">
        <f aca="true" t="shared" si="12" ref="C69:H72">ROUND(C20/C15*100-100,1)</f>
        <v>2.3</v>
      </c>
      <c r="D69" s="149">
        <f t="shared" si="12"/>
        <v>2.8</v>
      </c>
      <c r="E69" s="149">
        <f t="shared" si="12"/>
        <v>2.7</v>
      </c>
      <c r="F69" s="149">
        <f t="shared" si="12"/>
        <v>2.4</v>
      </c>
      <c r="G69" s="149">
        <f t="shared" si="12"/>
        <v>2.4</v>
      </c>
      <c r="H69" s="149">
        <f t="shared" si="12"/>
        <v>2</v>
      </c>
    </row>
    <row r="70" spans="2:8" s="3" customFormat="1" ht="9.75" customHeight="1">
      <c r="B70" s="6" t="s">
        <v>0</v>
      </c>
      <c r="C70" s="149">
        <f t="shared" si="12"/>
        <v>1.8</v>
      </c>
      <c r="D70" s="149">
        <f t="shared" si="12"/>
        <v>1.9</v>
      </c>
      <c r="E70" s="149">
        <f t="shared" si="12"/>
        <v>1</v>
      </c>
      <c r="F70" s="149">
        <f t="shared" si="12"/>
        <v>1.8</v>
      </c>
      <c r="G70" s="149">
        <f t="shared" si="12"/>
        <v>2.3</v>
      </c>
      <c r="H70" s="149">
        <f t="shared" si="12"/>
        <v>0.9</v>
      </c>
    </row>
    <row r="71" spans="2:8" s="3" customFormat="1" ht="9.75" customHeight="1">
      <c r="B71" s="6" t="s">
        <v>5</v>
      </c>
      <c r="C71" s="149">
        <f t="shared" si="12"/>
        <v>1.6</v>
      </c>
      <c r="D71" s="149">
        <f t="shared" si="12"/>
        <v>1.6</v>
      </c>
      <c r="E71" s="149">
        <f t="shared" si="12"/>
        <v>1.1</v>
      </c>
      <c r="F71" s="149">
        <f t="shared" si="12"/>
        <v>1.8</v>
      </c>
      <c r="G71" s="149">
        <f t="shared" si="12"/>
        <v>2.1</v>
      </c>
      <c r="H71" s="149">
        <f t="shared" si="12"/>
        <v>0.7</v>
      </c>
    </row>
    <row r="72" spans="2:8" s="3" customFormat="1" ht="9.75" customHeight="1">
      <c r="B72" s="6" t="s">
        <v>6</v>
      </c>
      <c r="C72" s="149">
        <f t="shared" si="12"/>
        <v>1.3</v>
      </c>
      <c r="D72" s="149">
        <f t="shared" si="12"/>
        <v>2</v>
      </c>
      <c r="E72" s="149">
        <f t="shared" si="12"/>
        <v>0.9</v>
      </c>
      <c r="F72" s="149">
        <f t="shared" si="12"/>
        <v>1.8</v>
      </c>
      <c r="G72" s="149">
        <f t="shared" si="12"/>
        <v>1.2</v>
      </c>
      <c r="H72" s="149">
        <f t="shared" si="12"/>
        <v>0.7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2015</v>
      </c>
      <c r="B74" s="6" t="s">
        <v>4</v>
      </c>
      <c r="C74" s="149">
        <f aca="true" t="shared" si="13" ref="C74:H77">ROUND(C25/C20*100-100,1)</f>
        <v>0.8</v>
      </c>
      <c r="D74" s="149">
        <f t="shared" si="13"/>
        <v>2.4</v>
      </c>
      <c r="E74" s="149">
        <f t="shared" si="13"/>
        <v>0.9</v>
      </c>
      <c r="F74" s="149">
        <f t="shared" si="13"/>
        <v>2.6</v>
      </c>
      <c r="G74" s="149">
        <f t="shared" si="13"/>
        <v>0.8</v>
      </c>
      <c r="H74" s="149">
        <f t="shared" si="13"/>
        <v>0</v>
      </c>
    </row>
    <row r="75" spans="2:8" s="3" customFormat="1" ht="9.75" customHeight="1">
      <c r="B75" s="6" t="s">
        <v>0</v>
      </c>
      <c r="C75" s="149">
        <f t="shared" si="13"/>
        <v>0.8</v>
      </c>
      <c r="D75" s="149">
        <f t="shared" si="13"/>
        <v>1.9</v>
      </c>
      <c r="E75" s="149">
        <f t="shared" si="13"/>
        <v>-0.1</v>
      </c>
      <c r="F75" s="149">
        <f t="shared" si="13"/>
        <v>2.1</v>
      </c>
      <c r="G75" s="149">
        <f t="shared" si="13"/>
        <v>0.3</v>
      </c>
      <c r="H75" s="149">
        <f t="shared" si="13"/>
        <v>-0.1</v>
      </c>
    </row>
    <row r="76" spans="2:8" s="3" customFormat="1" ht="9.75" customHeight="1">
      <c r="B76" s="6" t="s">
        <v>5</v>
      </c>
      <c r="C76" s="149">
        <f t="shared" si="13"/>
        <v>1.1</v>
      </c>
      <c r="D76" s="149">
        <f t="shared" si="13"/>
        <v>1.9</v>
      </c>
      <c r="E76" s="149">
        <f t="shared" si="13"/>
        <v>0.8</v>
      </c>
      <c r="F76" s="149">
        <f t="shared" si="13"/>
        <v>2.8</v>
      </c>
      <c r="G76" s="149">
        <f t="shared" si="13"/>
        <v>0.6</v>
      </c>
      <c r="H76" s="149">
        <f t="shared" si="13"/>
        <v>0.3</v>
      </c>
    </row>
    <row r="77" spans="2:8" s="3" customFormat="1" ht="9.75" customHeight="1">
      <c r="B77" s="6" t="s">
        <v>6</v>
      </c>
      <c r="C77" s="149">
        <f t="shared" si="13"/>
        <v>1</v>
      </c>
      <c r="D77" s="149">
        <f t="shared" si="13"/>
        <v>1.7</v>
      </c>
      <c r="E77" s="149">
        <f t="shared" si="13"/>
        <v>0.5</v>
      </c>
      <c r="F77" s="149">
        <f t="shared" si="13"/>
        <v>2.5</v>
      </c>
      <c r="G77" s="149">
        <f t="shared" si="13"/>
        <v>0.7</v>
      </c>
      <c r="H77" s="149">
        <f t="shared" si="13"/>
        <v>0.1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149">
        <f aca="true" t="shared" si="14" ref="C79:H82">IF(C30=0," ",ROUND(C30/C25*100-100,1))</f>
        <v>1.4</v>
      </c>
      <c r="D79" s="149">
        <f t="shared" si="14"/>
        <v>2.6</v>
      </c>
      <c r="E79" s="149">
        <f t="shared" si="14"/>
        <v>-0.4</v>
      </c>
      <c r="F79" s="149">
        <f t="shared" si="14"/>
        <v>1.2</v>
      </c>
      <c r="G79" s="149">
        <f t="shared" si="14"/>
        <v>1</v>
      </c>
      <c r="H79" s="149">
        <f t="shared" si="14"/>
        <v>0.6</v>
      </c>
    </row>
    <row r="80" spans="2:8" s="3" customFormat="1" ht="9.75" customHeight="1">
      <c r="B80" s="6" t="s">
        <v>0</v>
      </c>
      <c r="C80" s="149">
        <f t="shared" si="14"/>
        <v>1.9</v>
      </c>
      <c r="D80" s="149">
        <f t="shared" si="14"/>
        <v>3.5</v>
      </c>
      <c r="E80" s="149">
        <f t="shared" si="14"/>
        <v>0.5</v>
      </c>
      <c r="F80" s="149">
        <f t="shared" si="14"/>
        <v>1.7</v>
      </c>
      <c r="G80" s="149">
        <f t="shared" si="14"/>
        <v>1.7</v>
      </c>
      <c r="H80" s="149">
        <f t="shared" si="14"/>
        <v>2.1</v>
      </c>
    </row>
    <row r="81" spans="2:8" s="3" customFormat="1" ht="9.75" customHeight="1">
      <c r="B81" s="6" t="s">
        <v>5</v>
      </c>
      <c r="C81" s="149">
        <f t="shared" si="14"/>
        <v>2.1</v>
      </c>
      <c r="D81" s="149">
        <f t="shared" si="14"/>
        <v>4.7</v>
      </c>
      <c r="E81" s="149">
        <f t="shared" si="14"/>
        <v>0</v>
      </c>
      <c r="F81" s="149">
        <f t="shared" si="14"/>
        <v>2.1</v>
      </c>
      <c r="G81" s="149">
        <f t="shared" si="14"/>
        <v>1.9</v>
      </c>
      <c r="H81" s="149">
        <f t="shared" si="14"/>
        <v>2.3</v>
      </c>
    </row>
    <row r="82" spans="2:8" s="3" customFormat="1" ht="9.75" customHeight="1">
      <c r="B82" s="6" t="s">
        <v>6</v>
      </c>
      <c r="C82" s="149">
        <f t="shared" si="14"/>
        <v>2.4</v>
      </c>
      <c r="D82" s="149">
        <f t="shared" si="14"/>
        <v>4.7</v>
      </c>
      <c r="E82" s="149">
        <f t="shared" si="14"/>
        <v>1.1</v>
      </c>
      <c r="F82" s="149">
        <f t="shared" si="14"/>
        <v>2.2</v>
      </c>
      <c r="G82" s="149">
        <f t="shared" si="14"/>
        <v>2.1</v>
      </c>
      <c r="H82" s="149">
        <f t="shared" si="14"/>
        <v>2.3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27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89" t="s">
        <v>29</v>
      </c>
      <c r="B1" s="189"/>
      <c r="C1" s="189"/>
      <c r="D1" s="189"/>
      <c r="E1" s="189"/>
      <c r="F1" s="189"/>
      <c r="G1" s="189"/>
      <c r="H1" s="189"/>
    </row>
    <row r="2" spans="1:8" ht="10.5" customHeight="1">
      <c r="A2" s="160" t="s">
        <v>179</v>
      </c>
      <c r="B2" s="160"/>
      <c r="C2" s="160"/>
      <c r="D2" s="160"/>
      <c r="E2" s="160"/>
      <c r="F2" s="160"/>
      <c r="G2" s="160"/>
      <c r="H2" s="16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4" t="s">
        <v>19</v>
      </c>
      <c r="D4" s="185"/>
      <c r="E4" s="185"/>
      <c r="F4" s="185"/>
      <c r="G4" s="185"/>
      <c r="H4" s="185"/>
    </row>
    <row r="5" spans="1:9" s="3" customFormat="1" ht="12" customHeight="1">
      <c r="A5" s="164" t="s">
        <v>1</v>
      </c>
      <c r="B5" s="165"/>
      <c r="C5" s="172" t="s">
        <v>30</v>
      </c>
      <c r="D5" s="172" t="s">
        <v>31</v>
      </c>
      <c r="E5" s="172" t="s">
        <v>32</v>
      </c>
      <c r="F5" s="172" t="s">
        <v>33</v>
      </c>
      <c r="G5" s="172" t="s">
        <v>34</v>
      </c>
      <c r="H5" s="169" t="s">
        <v>35</v>
      </c>
      <c r="I5" s="7"/>
    </row>
    <row r="6" spans="1:9" s="3" customFormat="1" ht="12" customHeight="1">
      <c r="A6" s="164" t="s">
        <v>2</v>
      </c>
      <c r="B6" s="165"/>
      <c r="C6" s="177"/>
      <c r="D6" s="177"/>
      <c r="E6" s="177"/>
      <c r="F6" s="177"/>
      <c r="G6" s="177"/>
      <c r="H6" s="179"/>
      <c r="I6" s="7"/>
    </row>
    <row r="7" spans="2:9" s="3" customFormat="1" ht="12.75" customHeight="1">
      <c r="B7" s="8"/>
      <c r="C7" s="178"/>
      <c r="D7" s="178"/>
      <c r="E7" s="178"/>
      <c r="F7" s="178"/>
      <c r="G7" s="178"/>
      <c r="H7" s="180"/>
      <c r="I7" s="7"/>
    </row>
    <row r="8" spans="1:9" s="3" customFormat="1" ht="11.25">
      <c r="A8" s="181" t="s">
        <v>26</v>
      </c>
      <c r="B8" s="182"/>
      <c r="C8" s="37">
        <v>45.67</v>
      </c>
      <c r="D8" s="37">
        <v>7.38</v>
      </c>
      <c r="E8" s="37">
        <v>11.88</v>
      </c>
      <c r="F8" s="37">
        <v>48.33</v>
      </c>
      <c r="G8" s="37">
        <v>16.24</v>
      </c>
      <c r="H8" s="41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113.5</v>
      </c>
      <c r="D10" s="39">
        <f t="shared" si="0"/>
        <v>108</v>
      </c>
      <c r="E10" s="39">
        <f t="shared" si="0"/>
        <v>112.3</v>
      </c>
      <c r="F10" s="39">
        <f t="shared" si="0"/>
        <v>111.5</v>
      </c>
      <c r="G10" s="39">
        <f t="shared" si="0"/>
        <v>108.7</v>
      </c>
      <c r="H10" s="39">
        <f t="shared" si="0"/>
        <v>106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116.1</v>
      </c>
      <c r="D11" s="39">
        <f t="shared" si="1"/>
        <v>108.2</v>
      </c>
      <c r="E11" s="39">
        <f t="shared" si="1"/>
        <v>116.1</v>
      </c>
      <c r="F11" s="39">
        <f t="shared" si="1"/>
        <v>113.5</v>
      </c>
      <c r="G11" s="39">
        <f t="shared" si="1"/>
        <v>110.5</v>
      </c>
      <c r="H11" s="39">
        <f t="shared" si="1"/>
        <v>107.8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118.3</v>
      </c>
      <c r="D12" s="39">
        <f t="shared" si="2"/>
        <v>109.3</v>
      </c>
      <c r="E12" s="39">
        <f t="shared" si="2"/>
        <v>117.8</v>
      </c>
      <c r="F12" s="39">
        <f t="shared" si="2"/>
        <v>116</v>
      </c>
      <c r="G12" s="39">
        <f t="shared" si="2"/>
        <v>113</v>
      </c>
      <c r="H12" s="39">
        <f t="shared" si="2"/>
        <v>106.2</v>
      </c>
    </row>
    <row r="13" spans="1:8" s="3" customFormat="1" ht="9.75" customHeight="1">
      <c r="A13" s="3">
        <v>2016</v>
      </c>
      <c r="B13" s="6" t="s">
        <v>3</v>
      </c>
      <c r="C13" s="39">
        <f aca="true" t="shared" si="3" ref="C13:H13">IF(C33=0," ",ROUND(SUM(C30:C33)/4,1))</f>
        <v>120</v>
      </c>
      <c r="D13" s="39">
        <f t="shared" si="3"/>
        <v>109.7</v>
      </c>
      <c r="E13" s="39">
        <f t="shared" si="3"/>
        <v>121.7</v>
      </c>
      <c r="F13" s="39">
        <f t="shared" si="3"/>
        <v>118.2</v>
      </c>
      <c r="G13" s="39">
        <f t="shared" si="3"/>
        <v>115.3</v>
      </c>
      <c r="H13" s="39">
        <f t="shared" si="3"/>
        <v>108.5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2013</v>
      </c>
      <c r="B15" s="6" t="s">
        <v>4</v>
      </c>
      <c r="C15" s="39">
        <v>112.5</v>
      </c>
      <c r="D15" s="39">
        <v>109.5</v>
      </c>
      <c r="E15" s="39">
        <v>110.3</v>
      </c>
      <c r="F15" s="39">
        <v>110.4</v>
      </c>
      <c r="G15" s="39">
        <v>108.7</v>
      </c>
      <c r="H15" s="39">
        <v>103.8</v>
      </c>
    </row>
    <row r="16" spans="2:8" s="3" customFormat="1" ht="9.75" customHeight="1">
      <c r="B16" s="6" t="s">
        <v>0</v>
      </c>
      <c r="C16" s="39">
        <v>113</v>
      </c>
      <c r="D16" s="39">
        <v>108.4</v>
      </c>
      <c r="E16" s="39">
        <v>112.6</v>
      </c>
      <c r="F16" s="39">
        <v>111.1</v>
      </c>
      <c r="G16" s="39">
        <v>108.5</v>
      </c>
      <c r="H16" s="39">
        <v>106.9</v>
      </c>
    </row>
    <row r="17" spans="2:8" s="3" customFormat="1" ht="9.75" customHeight="1">
      <c r="B17" s="6" t="s">
        <v>5</v>
      </c>
      <c r="C17" s="39">
        <v>114</v>
      </c>
      <c r="D17" s="39">
        <v>107</v>
      </c>
      <c r="E17" s="39">
        <v>112.8</v>
      </c>
      <c r="F17" s="39">
        <v>111.8</v>
      </c>
      <c r="G17" s="39">
        <v>108.6</v>
      </c>
      <c r="H17" s="39">
        <v>107.2</v>
      </c>
    </row>
    <row r="18" spans="2:8" s="3" customFormat="1" ht="9.75" customHeight="1">
      <c r="B18" s="6" t="s">
        <v>6</v>
      </c>
      <c r="C18" s="39">
        <v>114.4</v>
      </c>
      <c r="D18" s="39">
        <v>106.9</v>
      </c>
      <c r="E18" s="39">
        <v>113.6</v>
      </c>
      <c r="F18" s="39">
        <v>112.6</v>
      </c>
      <c r="G18" s="39">
        <v>109</v>
      </c>
      <c r="H18" s="39">
        <v>105.9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2014</v>
      </c>
      <c r="B20" s="6" t="s">
        <v>4</v>
      </c>
      <c r="C20" s="39">
        <v>115.9</v>
      </c>
      <c r="D20" s="39">
        <v>107.4</v>
      </c>
      <c r="E20" s="39">
        <v>115</v>
      </c>
      <c r="F20" s="39">
        <v>113.3</v>
      </c>
      <c r="G20" s="39">
        <v>109.8</v>
      </c>
      <c r="H20" s="39">
        <v>107.1</v>
      </c>
    </row>
    <row r="21" spans="2:8" s="3" customFormat="1" ht="9.75" customHeight="1">
      <c r="B21" s="6" t="s">
        <v>0</v>
      </c>
      <c r="C21" s="39">
        <v>116.1</v>
      </c>
      <c r="D21" s="39">
        <v>107.6</v>
      </c>
      <c r="E21" s="39">
        <v>116.1</v>
      </c>
      <c r="F21" s="39">
        <v>113.2</v>
      </c>
      <c r="G21" s="39">
        <v>110.1</v>
      </c>
      <c r="H21" s="39">
        <v>108.3</v>
      </c>
    </row>
    <row r="22" spans="2:8" s="3" customFormat="1" ht="9.75" customHeight="1">
      <c r="B22" s="6" t="s">
        <v>5</v>
      </c>
      <c r="C22" s="39">
        <v>116.1</v>
      </c>
      <c r="D22" s="39">
        <v>108.8</v>
      </c>
      <c r="E22" s="39">
        <v>116.5</v>
      </c>
      <c r="F22" s="39">
        <v>113.7</v>
      </c>
      <c r="G22" s="39">
        <v>110.8</v>
      </c>
      <c r="H22" s="39">
        <v>108</v>
      </c>
    </row>
    <row r="23" spans="2:8" s="3" customFormat="1" ht="9.75" customHeight="1">
      <c r="B23" s="6" t="s">
        <v>6</v>
      </c>
      <c r="C23" s="39">
        <v>116.2</v>
      </c>
      <c r="D23" s="39">
        <v>109.1</v>
      </c>
      <c r="E23" s="39">
        <v>116.9</v>
      </c>
      <c r="F23" s="39">
        <v>113.7</v>
      </c>
      <c r="G23" s="39">
        <v>111.2</v>
      </c>
      <c r="H23" s="39">
        <v>107.8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2015</v>
      </c>
      <c r="B25" s="6" t="s">
        <v>4</v>
      </c>
      <c r="C25" s="39">
        <v>117.6</v>
      </c>
      <c r="D25" s="39">
        <v>109</v>
      </c>
      <c r="E25" s="39">
        <v>117.1</v>
      </c>
      <c r="F25" s="39">
        <v>114.3</v>
      </c>
      <c r="G25" s="39">
        <v>112.1</v>
      </c>
      <c r="H25" s="39">
        <v>105.7</v>
      </c>
    </row>
    <row r="26" spans="2:8" s="3" customFormat="1" ht="9.75" customHeight="1">
      <c r="B26" s="6" t="s">
        <v>0</v>
      </c>
      <c r="C26" s="39">
        <v>118.4</v>
      </c>
      <c r="D26" s="39">
        <v>109</v>
      </c>
      <c r="E26" s="39">
        <v>117.6</v>
      </c>
      <c r="F26" s="39">
        <v>115.8</v>
      </c>
      <c r="G26" s="39">
        <v>112.9</v>
      </c>
      <c r="H26" s="39">
        <v>106.4</v>
      </c>
    </row>
    <row r="27" spans="2:8" s="3" customFormat="1" ht="9.75" customHeight="1">
      <c r="B27" s="6" t="s">
        <v>5</v>
      </c>
      <c r="C27" s="39">
        <v>118.5</v>
      </c>
      <c r="D27" s="39">
        <v>109.9</v>
      </c>
      <c r="E27" s="39">
        <v>118.2</v>
      </c>
      <c r="F27" s="39">
        <v>116.9</v>
      </c>
      <c r="G27" s="39">
        <v>113.3</v>
      </c>
      <c r="H27" s="39">
        <v>107.1</v>
      </c>
    </row>
    <row r="28" spans="2:8" s="3" customFormat="1" ht="9.75" customHeight="1">
      <c r="B28" s="6" t="s">
        <v>6</v>
      </c>
      <c r="C28" s="39">
        <v>118.5</v>
      </c>
      <c r="D28" s="39">
        <v>109.4</v>
      </c>
      <c r="E28" s="39">
        <v>118.2</v>
      </c>
      <c r="F28" s="39">
        <v>117</v>
      </c>
      <c r="G28" s="39">
        <v>113.7</v>
      </c>
      <c r="H28" s="39">
        <v>105.5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2016</v>
      </c>
      <c r="B30" s="6" t="s">
        <v>4</v>
      </c>
      <c r="C30" s="39">
        <v>119.6</v>
      </c>
      <c r="D30" s="39">
        <v>108.7</v>
      </c>
      <c r="E30" s="39">
        <v>120.8</v>
      </c>
      <c r="F30" s="39">
        <v>117.6</v>
      </c>
      <c r="G30" s="39">
        <v>114.4</v>
      </c>
      <c r="H30" s="39">
        <v>107.1</v>
      </c>
    </row>
    <row r="31" spans="2:8" s="3" customFormat="1" ht="9.75" customHeight="1">
      <c r="B31" s="6" t="s">
        <v>0</v>
      </c>
      <c r="C31" s="39">
        <v>119.6</v>
      </c>
      <c r="D31" s="39">
        <v>108.9</v>
      </c>
      <c r="E31" s="39">
        <v>122</v>
      </c>
      <c r="F31" s="39">
        <v>117.7</v>
      </c>
      <c r="G31" s="39">
        <v>114.3</v>
      </c>
      <c r="H31" s="39">
        <v>108.9</v>
      </c>
    </row>
    <row r="32" spans="2:8" s="3" customFormat="1" ht="9.75" customHeight="1">
      <c r="B32" s="6" t="s">
        <v>5</v>
      </c>
      <c r="C32" s="39">
        <v>120</v>
      </c>
      <c r="D32" s="39">
        <v>110.2</v>
      </c>
      <c r="E32" s="39">
        <v>121.8</v>
      </c>
      <c r="F32" s="39">
        <v>118.3</v>
      </c>
      <c r="G32" s="39">
        <v>115.2</v>
      </c>
      <c r="H32" s="39">
        <v>108.9</v>
      </c>
    </row>
    <row r="33" spans="2:8" s="3" customFormat="1" ht="9.75" customHeight="1">
      <c r="B33" s="6" t="s">
        <v>6</v>
      </c>
      <c r="C33" s="39">
        <v>120.7</v>
      </c>
      <c r="D33" s="39">
        <v>110.9</v>
      </c>
      <c r="E33" s="39">
        <v>122.1</v>
      </c>
      <c r="F33" s="39">
        <v>119.2</v>
      </c>
      <c r="G33" s="39">
        <v>117.2</v>
      </c>
      <c r="H33" s="39">
        <v>109.2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75" t="s">
        <v>7</v>
      </c>
      <c r="D35" s="176"/>
      <c r="E35" s="176"/>
      <c r="F35" s="176"/>
      <c r="G35" s="176"/>
      <c r="H35" s="176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2013</v>
      </c>
      <c r="B37" s="6" t="s">
        <v>4</v>
      </c>
      <c r="C37" s="149">
        <v>0.9</v>
      </c>
      <c r="D37" s="149">
        <v>0.7</v>
      </c>
      <c r="E37" s="149">
        <v>0</v>
      </c>
      <c r="F37" s="149">
        <v>1</v>
      </c>
      <c r="G37" s="149">
        <v>0.3</v>
      </c>
      <c r="H37" s="149">
        <v>-0.8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0.4</v>
      </c>
      <c r="D38" s="149">
        <f t="shared" si="4"/>
        <v>-1</v>
      </c>
      <c r="E38" s="149">
        <f t="shared" si="4"/>
        <v>2.1</v>
      </c>
      <c r="F38" s="149">
        <f t="shared" si="4"/>
        <v>0.6</v>
      </c>
      <c r="G38" s="149">
        <f t="shared" si="4"/>
        <v>-0.2</v>
      </c>
      <c r="H38" s="149">
        <f t="shared" si="4"/>
        <v>3</v>
      </c>
    </row>
    <row r="39" spans="2:8" s="3" customFormat="1" ht="9.75" customHeight="1">
      <c r="B39" s="6" t="s">
        <v>5</v>
      </c>
      <c r="C39" s="149">
        <f t="shared" si="4"/>
        <v>0.9</v>
      </c>
      <c r="D39" s="149">
        <f t="shared" si="4"/>
        <v>-1.3</v>
      </c>
      <c r="E39" s="149">
        <f t="shared" si="4"/>
        <v>0.2</v>
      </c>
      <c r="F39" s="149">
        <f t="shared" si="4"/>
        <v>0.6</v>
      </c>
      <c r="G39" s="149">
        <f t="shared" si="4"/>
        <v>0.1</v>
      </c>
      <c r="H39" s="149">
        <f t="shared" si="4"/>
        <v>0.3</v>
      </c>
    </row>
    <row r="40" spans="2:8" s="3" customFormat="1" ht="9.75" customHeight="1">
      <c r="B40" s="6" t="s">
        <v>6</v>
      </c>
      <c r="C40" s="149">
        <f t="shared" si="4"/>
        <v>0.4</v>
      </c>
      <c r="D40" s="149">
        <f t="shared" si="4"/>
        <v>-0.1</v>
      </c>
      <c r="E40" s="149">
        <f t="shared" si="4"/>
        <v>0.7</v>
      </c>
      <c r="F40" s="149">
        <f t="shared" si="4"/>
        <v>0.7</v>
      </c>
      <c r="G40" s="149">
        <f t="shared" si="4"/>
        <v>0.4</v>
      </c>
      <c r="H40" s="149">
        <f t="shared" si="4"/>
        <v>-1.2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2014</v>
      </c>
      <c r="B42" s="6" t="s">
        <v>4</v>
      </c>
      <c r="C42" s="149">
        <f aca="true" t="shared" si="5" ref="C42:H42">ROUND(C20/C18*100-100,1)</f>
        <v>1.3</v>
      </c>
      <c r="D42" s="149">
        <f t="shared" si="5"/>
        <v>0.5</v>
      </c>
      <c r="E42" s="149">
        <f t="shared" si="5"/>
        <v>1.2</v>
      </c>
      <c r="F42" s="149">
        <f t="shared" si="5"/>
        <v>0.6</v>
      </c>
      <c r="G42" s="149">
        <f t="shared" si="5"/>
        <v>0.7</v>
      </c>
      <c r="H42" s="149">
        <f t="shared" si="5"/>
        <v>1.1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0.2</v>
      </c>
      <c r="D43" s="149">
        <f t="shared" si="6"/>
        <v>0.2</v>
      </c>
      <c r="E43" s="149">
        <f t="shared" si="6"/>
        <v>1</v>
      </c>
      <c r="F43" s="149">
        <f t="shared" si="6"/>
        <v>-0.1</v>
      </c>
      <c r="G43" s="149">
        <f t="shared" si="6"/>
        <v>0.3</v>
      </c>
      <c r="H43" s="149">
        <f t="shared" si="6"/>
        <v>1.1</v>
      </c>
    </row>
    <row r="44" spans="2:8" s="3" customFormat="1" ht="9.75" customHeight="1">
      <c r="B44" s="6" t="s">
        <v>5</v>
      </c>
      <c r="C44" s="149">
        <f t="shared" si="6"/>
        <v>0</v>
      </c>
      <c r="D44" s="149">
        <f t="shared" si="6"/>
        <v>1.1</v>
      </c>
      <c r="E44" s="149">
        <f t="shared" si="6"/>
        <v>0.3</v>
      </c>
      <c r="F44" s="149">
        <f t="shared" si="6"/>
        <v>0.4</v>
      </c>
      <c r="G44" s="149">
        <f t="shared" si="6"/>
        <v>0.6</v>
      </c>
      <c r="H44" s="149">
        <f t="shared" si="6"/>
        <v>-0.3</v>
      </c>
    </row>
    <row r="45" spans="2:8" s="3" customFormat="1" ht="9.75" customHeight="1">
      <c r="B45" s="6" t="s">
        <v>6</v>
      </c>
      <c r="C45" s="149">
        <f t="shared" si="6"/>
        <v>0.1</v>
      </c>
      <c r="D45" s="149">
        <f t="shared" si="6"/>
        <v>0.3</v>
      </c>
      <c r="E45" s="149">
        <f t="shared" si="6"/>
        <v>0.3</v>
      </c>
      <c r="F45" s="149">
        <f t="shared" si="6"/>
        <v>0</v>
      </c>
      <c r="G45" s="149">
        <f t="shared" si="6"/>
        <v>0.4</v>
      </c>
      <c r="H45" s="149">
        <f t="shared" si="6"/>
        <v>-0.2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v>2015</v>
      </c>
      <c r="B47" s="6" t="s">
        <v>4</v>
      </c>
      <c r="C47" s="149">
        <f aca="true" t="shared" si="7" ref="C47:H47">ROUND(C25/C23*100-100,1)</f>
        <v>1.2</v>
      </c>
      <c r="D47" s="149">
        <f t="shared" si="7"/>
        <v>-0.1</v>
      </c>
      <c r="E47" s="149">
        <f t="shared" si="7"/>
        <v>0.2</v>
      </c>
      <c r="F47" s="149">
        <f t="shared" si="7"/>
        <v>0.5</v>
      </c>
      <c r="G47" s="149">
        <f t="shared" si="7"/>
        <v>0.8</v>
      </c>
      <c r="H47" s="149">
        <f t="shared" si="7"/>
        <v>-1.9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0.7</v>
      </c>
      <c r="D48" s="149">
        <f t="shared" si="8"/>
        <v>0</v>
      </c>
      <c r="E48" s="149">
        <f t="shared" si="8"/>
        <v>0.4</v>
      </c>
      <c r="F48" s="149">
        <f t="shared" si="8"/>
        <v>1.3</v>
      </c>
      <c r="G48" s="149">
        <f t="shared" si="8"/>
        <v>0.7</v>
      </c>
      <c r="H48" s="149">
        <f t="shared" si="8"/>
        <v>0.7</v>
      </c>
    </row>
    <row r="49" spans="2:8" s="3" customFormat="1" ht="9.75" customHeight="1">
      <c r="B49" s="6" t="s">
        <v>5</v>
      </c>
      <c r="C49" s="149">
        <f t="shared" si="8"/>
        <v>0.1</v>
      </c>
      <c r="D49" s="149">
        <f t="shared" si="8"/>
        <v>0.8</v>
      </c>
      <c r="E49" s="149">
        <f t="shared" si="8"/>
        <v>0.5</v>
      </c>
      <c r="F49" s="149">
        <f t="shared" si="8"/>
        <v>0.9</v>
      </c>
      <c r="G49" s="149">
        <f t="shared" si="8"/>
        <v>0.4</v>
      </c>
      <c r="H49" s="149">
        <f t="shared" si="8"/>
        <v>0.7</v>
      </c>
    </row>
    <row r="50" spans="2:8" s="3" customFormat="1" ht="9.75" customHeight="1">
      <c r="B50" s="6" t="s">
        <v>6</v>
      </c>
      <c r="C50" s="149">
        <f t="shared" si="8"/>
        <v>0</v>
      </c>
      <c r="D50" s="149">
        <f t="shared" si="8"/>
        <v>-0.5</v>
      </c>
      <c r="E50" s="149">
        <f t="shared" si="8"/>
        <v>0</v>
      </c>
      <c r="F50" s="149">
        <f t="shared" si="8"/>
        <v>0.1</v>
      </c>
      <c r="G50" s="149">
        <f t="shared" si="8"/>
        <v>0.4</v>
      </c>
      <c r="H50" s="149">
        <f t="shared" si="8"/>
        <v>-1.5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2016</v>
      </c>
      <c r="B52" s="6" t="s">
        <v>4</v>
      </c>
      <c r="C52" s="149">
        <f aca="true" t="shared" si="9" ref="C52:H52">IF(C30=0," ",ROUND(C30/C28*100-100,1))</f>
        <v>0.9</v>
      </c>
      <c r="D52" s="149">
        <f t="shared" si="9"/>
        <v>-0.6</v>
      </c>
      <c r="E52" s="149">
        <f t="shared" si="9"/>
        <v>2.2</v>
      </c>
      <c r="F52" s="149">
        <f t="shared" si="9"/>
        <v>0.5</v>
      </c>
      <c r="G52" s="149">
        <f t="shared" si="9"/>
        <v>0.6</v>
      </c>
      <c r="H52" s="149">
        <f t="shared" si="9"/>
        <v>1.5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0</v>
      </c>
      <c r="D53" s="149">
        <f t="shared" si="10"/>
        <v>0.2</v>
      </c>
      <c r="E53" s="149">
        <f t="shared" si="10"/>
        <v>1</v>
      </c>
      <c r="F53" s="149">
        <f t="shared" si="10"/>
        <v>0.1</v>
      </c>
      <c r="G53" s="149">
        <f t="shared" si="10"/>
        <v>-0.1</v>
      </c>
      <c r="H53" s="149">
        <f t="shared" si="10"/>
        <v>1.7</v>
      </c>
    </row>
    <row r="54" spans="2:8" s="3" customFormat="1" ht="9.75" customHeight="1">
      <c r="B54" s="6" t="s">
        <v>5</v>
      </c>
      <c r="C54" s="149">
        <f t="shared" si="10"/>
        <v>0.3</v>
      </c>
      <c r="D54" s="149">
        <f t="shared" si="10"/>
        <v>1.2</v>
      </c>
      <c r="E54" s="149">
        <f t="shared" si="10"/>
        <v>-0.2</v>
      </c>
      <c r="F54" s="149">
        <f t="shared" si="10"/>
        <v>0.5</v>
      </c>
      <c r="G54" s="149">
        <f t="shared" si="10"/>
        <v>0.8</v>
      </c>
      <c r="H54" s="149">
        <f t="shared" si="10"/>
        <v>0</v>
      </c>
    </row>
    <row r="55" spans="2:8" s="3" customFormat="1" ht="9.75" customHeight="1">
      <c r="B55" s="6" t="s">
        <v>6</v>
      </c>
      <c r="C55" s="149">
        <f t="shared" si="10"/>
        <v>0.6</v>
      </c>
      <c r="D55" s="149">
        <f t="shared" si="10"/>
        <v>0.6</v>
      </c>
      <c r="E55" s="149">
        <f t="shared" si="10"/>
        <v>0.2</v>
      </c>
      <c r="F55" s="149">
        <f t="shared" si="10"/>
        <v>0.8</v>
      </c>
      <c r="G55" s="149">
        <f t="shared" si="10"/>
        <v>1.7</v>
      </c>
      <c r="H55" s="149">
        <f t="shared" si="10"/>
        <v>0.3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75" t="s">
        <v>8</v>
      </c>
      <c r="D57" s="176"/>
      <c r="E57" s="176"/>
      <c r="F57" s="176"/>
      <c r="G57" s="176"/>
      <c r="H57" s="176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49">
        <v>3</v>
      </c>
      <c r="D59" s="149">
        <v>0.1</v>
      </c>
      <c r="E59" s="149">
        <v>2.6</v>
      </c>
      <c r="F59" s="149">
        <v>3.2</v>
      </c>
      <c r="G59" s="149">
        <v>0.1</v>
      </c>
      <c r="H59" s="149">
        <v>1.8</v>
      </c>
    </row>
    <row r="60" spans="1:8" s="3" customFormat="1" ht="9.75" customHeight="1">
      <c r="A60" s="3">
        <f>A11</f>
        <v>2014</v>
      </c>
      <c r="B60" s="6" t="s">
        <v>3</v>
      </c>
      <c r="C60" s="149">
        <f aca="true" t="shared" si="11" ref="C60:H61">ROUND(C11/C10*100-100,1)</f>
        <v>2.3</v>
      </c>
      <c r="D60" s="149">
        <f t="shared" si="11"/>
        <v>0.2</v>
      </c>
      <c r="E60" s="149">
        <f t="shared" si="11"/>
        <v>3.4</v>
      </c>
      <c r="F60" s="149">
        <f t="shared" si="11"/>
        <v>1.8</v>
      </c>
      <c r="G60" s="149">
        <f t="shared" si="11"/>
        <v>1.7</v>
      </c>
      <c r="H60" s="149">
        <f t="shared" si="11"/>
        <v>1.7</v>
      </c>
    </row>
    <row r="61" spans="1:8" s="3" customFormat="1" ht="9.75" customHeight="1">
      <c r="A61" s="3">
        <f>A12</f>
        <v>2015</v>
      </c>
      <c r="B61" s="6" t="s">
        <v>3</v>
      </c>
      <c r="C61" s="149">
        <f t="shared" si="11"/>
        <v>1.9</v>
      </c>
      <c r="D61" s="149">
        <f t="shared" si="11"/>
        <v>1</v>
      </c>
      <c r="E61" s="149">
        <f t="shared" si="11"/>
        <v>1.5</v>
      </c>
      <c r="F61" s="149">
        <f t="shared" si="11"/>
        <v>2.2</v>
      </c>
      <c r="G61" s="149">
        <f t="shared" si="11"/>
        <v>2.3</v>
      </c>
      <c r="H61" s="149">
        <f t="shared" si="11"/>
        <v>-1.5</v>
      </c>
    </row>
    <row r="62" spans="1:8" s="3" customFormat="1" ht="9.75" customHeight="1">
      <c r="A62" s="3">
        <f>A13</f>
        <v>2016</v>
      </c>
      <c r="B62" s="6" t="s">
        <v>3</v>
      </c>
      <c r="C62" s="149">
        <f aca="true" t="shared" si="12" ref="C62:H62">IF(C33=0," ",ROUND(C13/C12*100-100,1))</f>
        <v>1.4</v>
      </c>
      <c r="D62" s="149">
        <f t="shared" si="12"/>
        <v>0.4</v>
      </c>
      <c r="E62" s="149">
        <f t="shared" si="12"/>
        <v>3.3</v>
      </c>
      <c r="F62" s="149">
        <f t="shared" si="12"/>
        <v>1.9</v>
      </c>
      <c r="G62" s="149">
        <f t="shared" si="12"/>
        <v>2</v>
      </c>
      <c r="H62" s="149">
        <f t="shared" si="12"/>
        <v>2.2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2013</v>
      </c>
      <c r="B64" s="6" t="s">
        <v>4</v>
      </c>
      <c r="C64" s="149">
        <v>3.8</v>
      </c>
      <c r="D64" s="149">
        <v>1.9</v>
      </c>
      <c r="E64" s="149">
        <v>2.4</v>
      </c>
      <c r="F64" s="149">
        <v>4.2</v>
      </c>
      <c r="G64" s="149">
        <v>-0.3</v>
      </c>
      <c r="H64" s="149">
        <v>1.4</v>
      </c>
    </row>
    <row r="65" spans="2:8" s="3" customFormat="1" ht="9.75" customHeight="1">
      <c r="B65" s="6" t="s">
        <v>0</v>
      </c>
      <c r="C65" s="149">
        <v>2.4</v>
      </c>
      <c r="D65" s="149">
        <v>0.6</v>
      </c>
      <c r="E65" s="149">
        <v>2.5</v>
      </c>
      <c r="F65" s="149">
        <v>3.1</v>
      </c>
      <c r="G65" s="149">
        <v>-0.4</v>
      </c>
      <c r="H65" s="149">
        <v>2.7</v>
      </c>
    </row>
    <row r="66" spans="2:8" s="3" customFormat="1" ht="9.75" customHeight="1">
      <c r="B66" s="6" t="s">
        <v>5</v>
      </c>
      <c r="C66" s="149">
        <v>3</v>
      </c>
      <c r="D66" s="149">
        <v>-0.6</v>
      </c>
      <c r="E66" s="149">
        <v>2.5</v>
      </c>
      <c r="F66" s="149">
        <v>2.5</v>
      </c>
      <c r="G66" s="149">
        <v>0.6</v>
      </c>
      <c r="H66" s="149">
        <v>2</v>
      </c>
    </row>
    <row r="67" spans="2:8" s="3" customFormat="1" ht="9.75" customHeight="1">
      <c r="B67" s="6" t="s">
        <v>6</v>
      </c>
      <c r="C67" s="149">
        <v>2.6</v>
      </c>
      <c r="D67" s="149">
        <v>-1.7</v>
      </c>
      <c r="E67" s="149">
        <v>3</v>
      </c>
      <c r="F67" s="149">
        <v>3</v>
      </c>
      <c r="G67" s="149">
        <v>0.6</v>
      </c>
      <c r="H67" s="149">
        <v>1.2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v>2014</v>
      </c>
      <c r="B69" s="6" t="s">
        <v>4</v>
      </c>
      <c r="C69" s="149">
        <f aca="true" t="shared" si="13" ref="C69:H69">ROUND(C20/C15*100-100,1)</f>
        <v>3</v>
      </c>
      <c r="D69" s="149">
        <f t="shared" si="13"/>
        <v>-1.9</v>
      </c>
      <c r="E69" s="149">
        <f t="shared" si="13"/>
        <v>4.3</v>
      </c>
      <c r="F69" s="149">
        <f t="shared" si="13"/>
        <v>2.6</v>
      </c>
      <c r="G69" s="149">
        <f t="shared" si="13"/>
        <v>1</v>
      </c>
      <c r="H69" s="149">
        <f t="shared" si="13"/>
        <v>3.2</v>
      </c>
    </row>
    <row r="70" spans="2:8" s="3" customFormat="1" ht="9.75" customHeight="1">
      <c r="B70" s="6" t="s">
        <v>0</v>
      </c>
      <c r="C70" s="149">
        <f aca="true" t="shared" si="14" ref="C70:H70">ROUND(C21/C16*100-100,1)</f>
        <v>2.7</v>
      </c>
      <c r="D70" s="149">
        <f t="shared" si="14"/>
        <v>-0.7</v>
      </c>
      <c r="E70" s="149">
        <f t="shared" si="14"/>
        <v>3.1</v>
      </c>
      <c r="F70" s="149">
        <f t="shared" si="14"/>
        <v>1.9</v>
      </c>
      <c r="G70" s="149">
        <f t="shared" si="14"/>
        <v>1.5</v>
      </c>
      <c r="H70" s="149">
        <f t="shared" si="14"/>
        <v>1.3</v>
      </c>
    </row>
    <row r="71" spans="2:8" s="3" customFormat="1" ht="9.75" customHeight="1">
      <c r="B71" s="6" t="s">
        <v>5</v>
      </c>
      <c r="C71" s="149">
        <f aca="true" t="shared" si="15" ref="C71:H71">ROUND(C22/C17*100-100,1)</f>
        <v>1.8</v>
      </c>
      <c r="D71" s="149">
        <f t="shared" si="15"/>
        <v>1.7</v>
      </c>
      <c r="E71" s="149">
        <f t="shared" si="15"/>
        <v>3.3</v>
      </c>
      <c r="F71" s="149">
        <f t="shared" si="15"/>
        <v>1.7</v>
      </c>
      <c r="G71" s="149">
        <f t="shared" si="15"/>
        <v>2</v>
      </c>
      <c r="H71" s="149">
        <f t="shared" si="15"/>
        <v>0.7</v>
      </c>
    </row>
    <row r="72" spans="2:8" s="3" customFormat="1" ht="9.75" customHeight="1">
      <c r="B72" s="6" t="s">
        <v>6</v>
      </c>
      <c r="C72" s="149">
        <f aca="true" t="shared" si="16" ref="C72:H72">ROUND(C23/C18*100-100,1)</f>
        <v>1.6</v>
      </c>
      <c r="D72" s="149">
        <f t="shared" si="16"/>
        <v>2.1</v>
      </c>
      <c r="E72" s="149">
        <f t="shared" si="16"/>
        <v>2.9</v>
      </c>
      <c r="F72" s="149">
        <f t="shared" si="16"/>
        <v>1</v>
      </c>
      <c r="G72" s="149">
        <f t="shared" si="16"/>
        <v>2</v>
      </c>
      <c r="H72" s="149">
        <f t="shared" si="16"/>
        <v>1.8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v>2015</v>
      </c>
      <c r="B74" s="6" t="s">
        <v>4</v>
      </c>
      <c r="C74" s="149">
        <f aca="true" t="shared" si="17" ref="C74:H77">ROUND(C25/C20*100-100,1)</f>
        <v>1.5</v>
      </c>
      <c r="D74" s="149">
        <f t="shared" si="17"/>
        <v>1.5</v>
      </c>
      <c r="E74" s="149">
        <f t="shared" si="17"/>
        <v>1.8</v>
      </c>
      <c r="F74" s="149">
        <f t="shared" si="17"/>
        <v>0.9</v>
      </c>
      <c r="G74" s="149">
        <f t="shared" si="17"/>
        <v>2.1</v>
      </c>
      <c r="H74" s="149">
        <f t="shared" si="17"/>
        <v>-1.3</v>
      </c>
    </row>
    <row r="75" spans="2:8" s="3" customFormat="1" ht="9.75" customHeight="1">
      <c r="B75" s="6" t="s">
        <v>0</v>
      </c>
      <c r="C75" s="149">
        <f t="shared" si="17"/>
        <v>2</v>
      </c>
      <c r="D75" s="149">
        <f t="shared" si="17"/>
        <v>1.3</v>
      </c>
      <c r="E75" s="149">
        <f t="shared" si="17"/>
        <v>1.3</v>
      </c>
      <c r="F75" s="149">
        <f t="shared" si="17"/>
        <v>2.3</v>
      </c>
      <c r="G75" s="149">
        <f t="shared" si="17"/>
        <v>2.5</v>
      </c>
      <c r="H75" s="149">
        <f t="shared" si="17"/>
        <v>-1.8</v>
      </c>
    </row>
    <row r="76" spans="2:8" s="3" customFormat="1" ht="9.75" customHeight="1">
      <c r="B76" s="6" t="s">
        <v>5</v>
      </c>
      <c r="C76" s="149">
        <f t="shared" si="17"/>
        <v>2.1</v>
      </c>
      <c r="D76" s="149">
        <f t="shared" si="17"/>
        <v>1</v>
      </c>
      <c r="E76" s="149">
        <f t="shared" si="17"/>
        <v>1.5</v>
      </c>
      <c r="F76" s="149">
        <f t="shared" si="17"/>
        <v>2.8</v>
      </c>
      <c r="G76" s="149">
        <f t="shared" si="17"/>
        <v>2.3</v>
      </c>
      <c r="H76" s="149">
        <f t="shared" si="17"/>
        <v>-0.8</v>
      </c>
    </row>
    <row r="77" spans="2:8" s="3" customFormat="1" ht="9.75" customHeight="1">
      <c r="B77" s="6" t="s">
        <v>6</v>
      </c>
      <c r="C77" s="149">
        <f t="shared" si="17"/>
        <v>2</v>
      </c>
      <c r="D77" s="149">
        <f t="shared" si="17"/>
        <v>0.3</v>
      </c>
      <c r="E77" s="149">
        <f t="shared" si="17"/>
        <v>1.1</v>
      </c>
      <c r="F77" s="149">
        <f t="shared" si="17"/>
        <v>2.9</v>
      </c>
      <c r="G77" s="149">
        <f t="shared" si="17"/>
        <v>2.2</v>
      </c>
      <c r="H77" s="149">
        <f t="shared" si="17"/>
        <v>-2.1</v>
      </c>
    </row>
    <row r="78" s="3" customFormat="1" ht="6" customHeight="1">
      <c r="B78" s="5"/>
    </row>
    <row r="79" spans="1:8" s="3" customFormat="1" ht="9.75" customHeight="1">
      <c r="A79" s="3">
        <v>2016</v>
      </c>
      <c r="B79" s="6" t="s">
        <v>4</v>
      </c>
      <c r="C79" s="149">
        <f aca="true" t="shared" si="18" ref="C79:H82">IF(C30=0," ",ROUND(C30/C25*100-100,1))</f>
        <v>1.7</v>
      </c>
      <c r="D79" s="149">
        <f t="shared" si="18"/>
        <v>-0.3</v>
      </c>
      <c r="E79" s="149">
        <f t="shared" si="18"/>
        <v>3.2</v>
      </c>
      <c r="F79" s="149">
        <f t="shared" si="18"/>
        <v>2.9</v>
      </c>
      <c r="G79" s="149">
        <f t="shared" si="18"/>
        <v>2.1</v>
      </c>
      <c r="H79" s="149">
        <f t="shared" si="18"/>
        <v>1.3</v>
      </c>
    </row>
    <row r="80" spans="2:8" s="3" customFormat="1" ht="9.75" customHeight="1">
      <c r="B80" s="6" t="s">
        <v>0</v>
      </c>
      <c r="C80" s="149">
        <f t="shared" si="18"/>
        <v>1</v>
      </c>
      <c r="D80" s="149">
        <f t="shared" si="18"/>
        <v>-0.1</v>
      </c>
      <c r="E80" s="149">
        <f t="shared" si="18"/>
        <v>3.7</v>
      </c>
      <c r="F80" s="149">
        <f t="shared" si="18"/>
        <v>1.6</v>
      </c>
      <c r="G80" s="149">
        <f t="shared" si="18"/>
        <v>1.2</v>
      </c>
      <c r="H80" s="149">
        <f t="shared" si="18"/>
        <v>2.3</v>
      </c>
    </row>
    <row r="81" spans="2:8" s="3" customFormat="1" ht="9.75" customHeight="1">
      <c r="B81" s="6" t="s">
        <v>5</v>
      </c>
      <c r="C81" s="149">
        <f t="shared" si="18"/>
        <v>1.3</v>
      </c>
      <c r="D81" s="149">
        <f t="shared" si="18"/>
        <v>0.3</v>
      </c>
      <c r="E81" s="149">
        <f t="shared" si="18"/>
        <v>3</v>
      </c>
      <c r="F81" s="149">
        <f t="shared" si="18"/>
        <v>1.2</v>
      </c>
      <c r="G81" s="149">
        <f t="shared" si="18"/>
        <v>1.7</v>
      </c>
      <c r="H81" s="149">
        <f t="shared" si="18"/>
        <v>1.7</v>
      </c>
    </row>
    <row r="82" spans="2:8" s="3" customFormat="1" ht="9.75" customHeight="1">
      <c r="B82" s="6" t="s">
        <v>6</v>
      </c>
      <c r="C82" s="149">
        <f t="shared" si="18"/>
        <v>1.9</v>
      </c>
      <c r="D82" s="149">
        <f t="shared" si="18"/>
        <v>1.4</v>
      </c>
      <c r="E82" s="149">
        <f t="shared" si="18"/>
        <v>3.3</v>
      </c>
      <c r="F82" s="149">
        <f t="shared" si="18"/>
        <v>1.9</v>
      </c>
      <c r="G82" s="149">
        <f t="shared" si="18"/>
        <v>3.1</v>
      </c>
      <c r="H82" s="149">
        <f t="shared" si="18"/>
        <v>3.5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27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J33" sqref="J33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59" t="s">
        <v>36</v>
      </c>
      <c r="B1" s="159"/>
      <c r="C1" s="159"/>
      <c r="D1" s="159"/>
      <c r="E1" s="159"/>
      <c r="F1" s="159"/>
      <c r="G1" s="159"/>
      <c r="H1" s="159"/>
      <c r="I1" s="159"/>
    </row>
    <row r="2" spans="1:9" ht="10.5" customHeight="1">
      <c r="A2" s="160" t="s">
        <v>179</v>
      </c>
      <c r="B2" s="160"/>
      <c r="C2" s="160"/>
      <c r="D2" s="160"/>
      <c r="E2" s="160"/>
      <c r="F2" s="160"/>
      <c r="G2" s="160"/>
      <c r="H2" s="160"/>
      <c r="I2" s="160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84" t="s">
        <v>37</v>
      </c>
      <c r="D4" s="185"/>
      <c r="E4" s="185"/>
      <c r="F4" s="185"/>
      <c r="G4" s="185"/>
      <c r="H4" s="185"/>
      <c r="I4" s="185"/>
    </row>
    <row r="5" spans="1:10" s="3" customFormat="1" ht="12" customHeight="1">
      <c r="A5" s="164" t="s">
        <v>1</v>
      </c>
      <c r="B5" s="165"/>
      <c r="C5" s="172" t="s">
        <v>20</v>
      </c>
      <c r="D5" s="172" t="s">
        <v>38</v>
      </c>
      <c r="E5" s="172" t="s">
        <v>39</v>
      </c>
      <c r="F5" s="172" t="s">
        <v>40</v>
      </c>
      <c r="G5" s="172" t="s">
        <v>41</v>
      </c>
      <c r="H5" s="172" t="s">
        <v>42</v>
      </c>
      <c r="I5" s="169" t="s">
        <v>43</v>
      </c>
      <c r="J5" s="7"/>
    </row>
    <row r="6" spans="1:10" s="3" customFormat="1" ht="12" customHeight="1">
      <c r="A6" s="164" t="s">
        <v>2</v>
      </c>
      <c r="B6" s="165"/>
      <c r="C6" s="177"/>
      <c r="D6" s="177"/>
      <c r="E6" s="177"/>
      <c r="F6" s="177"/>
      <c r="G6" s="177"/>
      <c r="H6" s="177"/>
      <c r="I6" s="179"/>
      <c r="J6" s="7"/>
    </row>
    <row r="7" spans="2:10" s="3" customFormat="1" ht="9.75">
      <c r="B7" s="8"/>
      <c r="C7" s="178"/>
      <c r="D7" s="178"/>
      <c r="E7" s="178"/>
      <c r="F7" s="178"/>
      <c r="G7" s="178"/>
      <c r="H7" s="178"/>
      <c r="I7" s="180"/>
      <c r="J7" s="7"/>
    </row>
    <row r="8" spans="1:10" s="3" customFormat="1" ht="11.25">
      <c r="A8" s="181" t="s">
        <v>26</v>
      </c>
      <c r="B8" s="182"/>
      <c r="C8" s="42">
        <v>544.68</v>
      </c>
      <c r="D8" s="42">
        <v>8.69</v>
      </c>
      <c r="E8" s="42">
        <v>0.46</v>
      </c>
      <c r="F8" s="42">
        <v>41.31</v>
      </c>
      <c r="G8" s="42">
        <v>32.34</v>
      </c>
      <c r="H8" s="42">
        <v>25.29</v>
      </c>
      <c r="I8" s="43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2013</v>
      </c>
      <c r="B10" s="6" t="s">
        <v>3</v>
      </c>
      <c r="C10" s="16">
        <f aca="true" t="shared" si="0" ref="C10:I10">IF(C18=0," ",ROUND(SUM(C15:C18)/4,1))</f>
        <v>107.7</v>
      </c>
      <c r="D10" s="16">
        <f t="shared" si="0"/>
        <v>103.6</v>
      </c>
      <c r="E10" s="16">
        <f t="shared" si="0"/>
        <v>104.5</v>
      </c>
      <c r="F10" s="16">
        <f t="shared" si="0"/>
        <v>109.1</v>
      </c>
      <c r="G10" s="16">
        <f t="shared" si="0"/>
        <v>108.2</v>
      </c>
      <c r="H10" s="16">
        <f t="shared" si="0"/>
        <v>110</v>
      </c>
      <c r="I10" s="16">
        <f t="shared" si="0"/>
        <v>106.6</v>
      </c>
    </row>
    <row r="11" spans="1:9" s="3" customFormat="1" ht="9.75" customHeight="1">
      <c r="A11" s="3">
        <v>2014</v>
      </c>
      <c r="B11" s="6" t="s">
        <v>3</v>
      </c>
      <c r="C11" s="16">
        <f aca="true" t="shared" si="1" ref="C11:I11">IF(C23=0," ",ROUND(SUM(C20:C23)/4,1))</f>
        <v>110.3</v>
      </c>
      <c r="D11" s="16">
        <f t="shared" si="1"/>
        <v>103.4</v>
      </c>
      <c r="E11" s="16">
        <f t="shared" si="1"/>
        <v>105.7</v>
      </c>
      <c r="F11" s="16">
        <f t="shared" si="1"/>
        <v>112</v>
      </c>
      <c r="G11" s="16">
        <f t="shared" si="1"/>
        <v>112.2</v>
      </c>
      <c r="H11" s="16">
        <f t="shared" si="1"/>
        <v>113.1</v>
      </c>
      <c r="I11" s="16">
        <f t="shared" si="1"/>
        <v>109.9</v>
      </c>
    </row>
    <row r="12" spans="1:9" s="3" customFormat="1" ht="9.75" customHeight="1">
      <c r="A12" s="3">
        <v>2015</v>
      </c>
      <c r="B12" s="6" t="s">
        <v>3</v>
      </c>
      <c r="C12" s="16">
        <f aca="true" t="shared" si="2" ref="C12:I12">IF(C28=0," ",ROUND(SUM(C25:C28)/4,1))</f>
        <v>112.4</v>
      </c>
      <c r="D12" s="16">
        <f t="shared" si="2"/>
        <v>103.7</v>
      </c>
      <c r="E12" s="16">
        <f t="shared" si="2"/>
        <v>107.8</v>
      </c>
      <c r="F12" s="16">
        <f t="shared" si="2"/>
        <v>112.7</v>
      </c>
      <c r="G12" s="16">
        <f t="shared" si="2"/>
        <v>113.8</v>
      </c>
      <c r="H12" s="16">
        <f t="shared" si="2"/>
        <v>114.8</v>
      </c>
      <c r="I12" s="16">
        <f t="shared" si="2"/>
        <v>114.7</v>
      </c>
    </row>
    <row r="13" spans="1:9" s="3" customFormat="1" ht="9.75" customHeight="1">
      <c r="A13" s="3">
        <v>2016</v>
      </c>
      <c r="B13" s="6" t="s">
        <v>3</v>
      </c>
      <c r="C13" s="16">
        <f aca="true" t="shared" si="3" ref="C13:I13">IF(C33=0," ",ROUND(SUM(C30:C33)/4,1))</f>
        <v>114.7</v>
      </c>
      <c r="D13" s="16">
        <f t="shared" si="3"/>
        <v>105.3</v>
      </c>
      <c r="E13" s="16">
        <f t="shared" si="3"/>
        <v>110.3</v>
      </c>
      <c r="F13" s="16">
        <f t="shared" si="3"/>
        <v>115.4</v>
      </c>
      <c r="G13" s="16">
        <f t="shared" si="3"/>
        <v>115.4</v>
      </c>
      <c r="H13" s="16">
        <f>IF(H33=0," ",ROUND(SUM(H30:H33)/4,1))</f>
        <v>117.4</v>
      </c>
      <c r="I13" s="16">
        <f t="shared" si="3"/>
        <v>118.4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2013</v>
      </c>
      <c r="B15" s="6" t="s">
        <v>4</v>
      </c>
      <c r="C15" s="16">
        <v>106.9</v>
      </c>
      <c r="D15" s="16">
        <v>103.3</v>
      </c>
      <c r="E15" s="16">
        <v>104.2</v>
      </c>
      <c r="F15" s="16">
        <v>107.4</v>
      </c>
      <c r="G15" s="16">
        <v>107.3</v>
      </c>
      <c r="H15" s="16">
        <v>108.1</v>
      </c>
      <c r="I15" s="16">
        <v>104.3</v>
      </c>
    </row>
    <row r="16" spans="2:9" s="3" customFormat="1" ht="9.75" customHeight="1">
      <c r="B16" s="6" t="s">
        <v>0</v>
      </c>
      <c r="C16" s="16">
        <v>107.3</v>
      </c>
      <c r="D16" s="16">
        <v>103.4</v>
      </c>
      <c r="E16" s="16">
        <v>104.6</v>
      </c>
      <c r="F16" s="16">
        <v>108.5</v>
      </c>
      <c r="G16" s="16">
        <v>107.9</v>
      </c>
      <c r="H16" s="16">
        <v>109.8</v>
      </c>
      <c r="I16" s="16">
        <v>107.1</v>
      </c>
    </row>
    <row r="17" spans="2:9" s="3" customFormat="1" ht="9.75" customHeight="1">
      <c r="B17" s="6" t="s">
        <v>5</v>
      </c>
      <c r="C17" s="16">
        <v>107.9</v>
      </c>
      <c r="D17" s="16">
        <v>103.9</v>
      </c>
      <c r="E17" s="16">
        <v>104.6</v>
      </c>
      <c r="F17" s="16">
        <v>110</v>
      </c>
      <c r="G17" s="16">
        <v>108.4</v>
      </c>
      <c r="H17" s="16">
        <v>110.8</v>
      </c>
      <c r="I17" s="16">
        <v>107.1</v>
      </c>
    </row>
    <row r="18" spans="2:9" s="3" customFormat="1" ht="9.75" customHeight="1">
      <c r="B18" s="6" t="s">
        <v>6</v>
      </c>
      <c r="C18" s="39">
        <v>108.5</v>
      </c>
      <c r="D18" s="39">
        <v>103.9</v>
      </c>
      <c r="E18" s="39">
        <v>104.6</v>
      </c>
      <c r="F18" s="39">
        <v>110.5</v>
      </c>
      <c r="G18" s="39">
        <v>109.3</v>
      </c>
      <c r="H18" s="39">
        <v>111.1</v>
      </c>
      <c r="I18" s="39">
        <v>108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2014</v>
      </c>
      <c r="B20" s="6" t="s">
        <v>4</v>
      </c>
      <c r="C20" s="16">
        <v>109.5</v>
      </c>
      <c r="D20" s="16">
        <v>103.7</v>
      </c>
      <c r="E20" s="16">
        <v>105.1</v>
      </c>
      <c r="F20" s="16">
        <v>110.5</v>
      </c>
      <c r="G20" s="16">
        <v>110.8</v>
      </c>
      <c r="H20" s="16">
        <v>112.4</v>
      </c>
      <c r="I20" s="16">
        <v>108</v>
      </c>
    </row>
    <row r="21" spans="2:9" s="3" customFormat="1" ht="9.75" customHeight="1">
      <c r="B21" s="6" t="s">
        <v>0</v>
      </c>
      <c r="C21" s="16">
        <v>110.1</v>
      </c>
      <c r="D21" s="16">
        <v>103.5</v>
      </c>
      <c r="E21" s="16">
        <v>105.5</v>
      </c>
      <c r="F21" s="16">
        <v>111.9</v>
      </c>
      <c r="G21" s="16">
        <v>111.8</v>
      </c>
      <c r="H21" s="16">
        <v>112.6</v>
      </c>
      <c r="I21" s="16">
        <v>109.1</v>
      </c>
    </row>
    <row r="22" spans="2:9" s="3" customFormat="1" ht="9.75" customHeight="1">
      <c r="B22" s="6" t="s">
        <v>5</v>
      </c>
      <c r="C22" s="16">
        <v>110.7</v>
      </c>
      <c r="D22" s="16">
        <v>103.5</v>
      </c>
      <c r="E22" s="16">
        <v>106.1</v>
      </c>
      <c r="F22" s="16">
        <v>112.8</v>
      </c>
      <c r="G22" s="16">
        <v>112.9</v>
      </c>
      <c r="H22" s="16">
        <v>113.6</v>
      </c>
      <c r="I22" s="16">
        <v>110.5</v>
      </c>
    </row>
    <row r="23" spans="2:9" s="3" customFormat="1" ht="9.75" customHeight="1">
      <c r="B23" s="6" t="s">
        <v>6</v>
      </c>
      <c r="C23" s="39">
        <v>110.8</v>
      </c>
      <c r="D23" s="39">
        <v>102.9</v>
      </c>
      <c r="E23" s="39">
        <v>105.9</v>
      </c>
      <c r="F23" s="39">
        <v>112.9</v>
      </c>
      <c r="G23" s="39">
        <v>113.1</v>
      </c>
      <c r="H23" s="39">
        <v>113.9</v>
      </c>
      <c r="I23" s="39">
        <v>111.8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2015</v>
      </c>
      <c r="B25" s="6" t="s">
        <v>4</v>
      </c>
      <c r="C25" s="16">
        <v>112</v>
      </c>
      <c r="D25" s="16">
        <v>103.4</v>
      </c>
      <c r="E25" s="16">
        <v>107.5</v>
      </c>
      <c r="F25" s="16">
        <v>113.5</v>
      </c>
      <c r="G25" s="16">
        <v>113.3</v>
      </c>
      <c r="H25" s="16">
        <v>114.1</v>
      </c>
      <c r="I25" s="16">
        <v>113.6</v>
      </c>
    </row>
    <row r="26" spans="2:9" s="3" customFormat="1" ht="9.75" customHeight="1">
      <c r="B26" s="6" t="s">
        <v>0</v>
      </c>
      <c r="C26" s="16">
        <v>112.2</v>
      </c>
      <c r="D26" s="16">
        <v>103.7</v>
      </c>
      <c r="E26" s="16">
        <v>107.8</v>
      </c>
      <c r="F26" s="16">
        <v>112.4</v>
      </c>
      <c r="G26" s="16">
        <v>113.4</v>
      </c>
      <c r="H26" s="16">
        <v>114.4</v>
      </c>
      <c r="I26" s="16">
        <v>113.9</v>
      </c>
    </row>
    <row r="27" spans="2:9" s="3" customFormat="1" ht="9.75" customHeight="1">
      <c r="B27" s="6" t="s">
        <v>5</v>
      </c>
      <c r="C27" s="16">
        <v>112.4</v>
      </c>
      <c r="D27" s="16">
        <v>103.9</v>
      </c>
      <c r="E27" s="16">
        <v>107.9</v>
      </c>
      <c r="F27" s="16">
        <v>112</v>
      </c>
      <c r="G27" s="16">
        <v>114.3</v>
      </c>
      <c r="H27" s="16">
        <v>115.2</v>
      </c>
      <c r="I27" s="16">
        <v>115.3</v>
      </c>
    </row>
    <row r="28" spans="2:9" s="3" customFormat="1" ht="9.75" customHeight="1">
      <c r="B28" s="6" t="s">
        <v>6</v>
      </c>
      <c r="C28" s="39">
        <v>112.9</v>
      </c>
      <c r="D28" s="39">
        <v>103.9</v>
      </c>
      <c r="E28" s="39">
        <v>108</v>
      </c>
      <c r="F28" s="39">
        <v>112.8</v>
      </c>
      <c r="G28" s="39">
        <v>114.3</v>
      </c>
      <c r="H28" s="39">
        <v>115.6</v>
      </c>
      <c r="I28" s="39">
        <v>116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2016</v>
      </c>
      <c r="B30" s="6" t="s">
        <v>4</v>
      </c>
      <c r="C30" s="16">
        <v>113.8</v>
      </c>
      <c r="D30" s="16">
        <v>104.8</v>
      </c>
      <c r="E30" s="16">
        <v>108.8</v>
      </c>
      <c r="F30" s="16">
        <v>113.7</v>
      </c>
      <c r="G30" s="16">
        <v>114</v>
      </c>
      <c r="H30" s="16">
        <v>115.9</v>
      </c>
      <c r="I30" s="16">
        <v>117.5</v>
      </c>
    </row>
    <row r="31" spans="2:9" s="3" customFormat="1" ht="9.75" customHeight="1">
      <c r="B31" s="6" t="s">
        <v>0</v>
      </c>
      <c r="C31" s="16">
        <v>114.4</v>
      </c>
      <c r="D31" s="16">
        <v>104.9</v>
      </c>
      <c r="E31" s="16">
        <v>110.2</v>
      </c>
      <c r="F31" s="16">
        <v>114.8</v>
      </c>
      <c r="G31" s="16">
        <v>114.7</v>
      </c>
      <c r="H31" s="16">
        <v>116.3</v>
      </c>
      <c r="I31" s="16">
        <v>118</v>
      </c>
    </row>
    <row r="32" spans="2:9" s="3" customFormat="1" ht="9.75" customHeight="1">
      <c r="B32" s="6" t="s">
        <v>5</v>
      </c>
      <c r="C32" s="16">
        <v>114.9</v>
      </c>
      <c r="D32" s="16">
        <v>105.6</v>
      </c>
      <c r="E32" s="16">
        <v>110.6</v>
      </c>
      <c r="F32" s="16">
        <v>115.9</v>
      </c>
      <c r="G32" s="16">
        <v>116.3</v>
      </c>
      <c r="H32" s="16">
        <v>118.2</v>
      </c>
      <c r="I32" s="16">
        <v>118.1</v>
      </c>
    </row>
    <row r="33" spans="2:9" s="3" customFormat="1" ht="9.75" customHeight="1">
      <c r="B33" s="6" t="s">
        <v>6</v>
      </c>
      <c r="C33" s="39">
        <v>115.5</v>
      </c>
      <c r="D33" s="39">
        <v>105.7</v>
      </c>
      <c r="E33" s="39">
        <v>111.4</v>
      </c>
      <c r="F33" s="39">
        <v>117</v>
      </c>
      <c r="G33" s="39">
        <v>116.5</v>
      </c>
      <c r="H33" s="39">
        <v>119</v>
      </c>
      <c r="I33" s="39">
        <v>119.9</v>
      </c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9.75">
      <c r="B35" s="6"/>
      <c r="C35" s="175" t="s">
        <v>7</v>
      </c>
      <c r="D35" s="176"/>
      <c r="E35" s="176"/>
      <c r="F35" s="176"/>
      <c r="G35" s="176"/>
      <c r="H35" s="176"/>
      <c r="I35" s="176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f>A10</f>
        <v>2013</v>
      </c>
      <c r="B37" s="6" t="s">
        <v>4</v>
      </c>
      <c r="C37" s="149">
        <v>1.1</v>
      </c>
      <c r="D37" s="149">
        <v>0</v>
      </c>
      <c r="E37" s="149">
        <v>0.3</v>
      </c>
      <c r="F37" s="149">
        <v>0.6</v>
      </c>
      <c r="G37" s="149">
        <v>2</v>
      </c>
      <c r="H37" s="149">
        <v>0.6</v>
      </c>
      <c r="I37" s="149">
        <v>0</v>
      </c>
    </row>
    <row r="38" spans="2:9" s="3" customFormat="1" ht="9.75" customHeight="1">
      <c r="B38" s="6" t="s">
        <v>0</v>
      </c>
      <c r="C38" s="149">
        <f>ROUND(C16/C15*100-100,1)</f>
        <v>0.4</v>
      </c>
      <c r="D38" s="149">
        <f aca="true" t="shared" si="4" ref="D38:I38">ROUND(D16/D15*100-100,1)</f>
        <v>0.1</v>
      </c>
      <c r="E38" s="149">
        <f t="shared" si="4"/>
        <v>0.4</v>
      </c>
      <c r="F38" s="149">
        <f t="shared" si="4"/>
        <v>1</v>
      </c>
      <c r="G38" s="149">
        <f t="shared" si="4"/>
        <v>0.6</v>
      </c>
      <c r="H38" s="149">
        <f t="shared" si="4"/>
        <v>1.6</v>
      </c>
      <c r="I38" s="149">
        <f t="shared" si="4"/>
        <v>2.7</v>
      </c>
    </row>
    <row r="39" spans="2:9" s="3" customFormat="1" ht="9.75" customHeight="1">
      <c r="B39" s="6" t="s">
        <v>5</v>
      </c>
      <c r="C39" s="149">
        <f aca="true" t="shared" si="5" ref="C39:I40">ROUND(C17/C16*100-100,1)</f>
        <v>0.6</v>
      </c>
      <c r="D39" s="149">
        <f t="shared" si="5"/>
        <v>0.5</v>
      </c>
      <c r="E39" s="149">
        <f t="shared" si="5"/>
        <v>0</v>
      </c>
      <c r="F39" s="149">
        <f t="shared" si="5"/>
        <v>1.4</v>
      </c>
      <c r="G39" s="149">
        <f t="shared" si="5"/>
        <v>0.5</v>
      </c>
      <c r="H39" s="149">
        <f t="shared" si="5"/>
        <v>0.9</v>
      </c>
      <c r="I39" s="149">
        <f t="shared" si="5"/>
        <v>0</v>
      </c>
    </row>
    <row r="40" spans="2:9" s="3" customFormat="1" ht="9.75" customHeight="1">
      <c r="B40" s="6" t="s">
        <v>6</v>
      </c>
      <c r="C40" s="149">
        <f t="shared" si="5"/>
        <v>0.6</v>
      </c>
      <c r="D40" s="149">
        <f t="shared" si="5"/>
        <v>0</v>
      </c>
      <c r="E40" s="149">
        <f t="shared" si="5"/>
        <v>0</v>
      </c>
      <c r="F40" s="149">
        <f t="shared" si="5"/>
        <v>0.5</v>
      </c>
      <c r="G40" s="149">
        <f t="shared" si="5"/>
        <v>0.8</v>
      </c>
      <c r="H40" s="149">
        <f t="shared" si="5"/>
        <v>0.3</v>
      </c>
      <c r="I40" s="149">
        <f t="shared" si="5"/>
        <v>0.8</v>
      </c>
    </row>
    <row r="41" spans="2:9" s="3" customFormat="1" ht="6" customHeight="1">
      <c r="B41" s="6"/>
      <c r="C41" s="27"/>
      <c r="D41" s="27"/>
      <c r="E41" s="27"/>
      <c r="F41" s="28"/>
      <c r="G41" s="28"/>
      <c r="H41" s="27"/>
      <c r="I41" s="27"/>
    </row>
    <row r="42" spans="1:9" s="3" customFormat="1" ht="9.75" customHeight="1">
      <c r="A42" s="3">
        <f>A11</f>
        <v>2014</v>
      </c>
      <c r="B42" s="6" t="s">
        <v>4</v>
      </c>
      <c r="C42" s="149">
        <f>ROUND(C20/C18*100-100,1)</f>
        <v>0.9</v>
      </c>
      <c r="D42" s="149">
        <f aca="true" t="shared" si="6" ref="D42:I42">ROUND(D20/D18*100-100,1)</f>
        <v>-0.2</v>
      </c>
      <c r="E42" s="149">
        <f t="shared" si="6"/>
        <v>0.5</v>
      </c>
      <c r="F42" s="149">
        <f t="shared" si="6"/>
        <v>0</v>
      </c>
      <c r="G42" s="149">
        <f t="shared" si="6"/>
        <v>1.4</v>
      </c>
      <c r="H42" s="149">
        <f t="shared" si="6"/>
        <v>1.2</v>
      </c>
      <c r="I42" s="149">
        <f t="shared" si="6"/>
        <v>0</v>
      </c>
    </row>
    <row r="43" spans="2:9" s="3" customFormat="1" ht="9.75" customHeight="1">
      <c r="B43" s="6" t="s">
        <v>0</v>
      </c>
      <c r="C43" s="149">
        <f>ROUND(C21/C20*100-100,1)</f>
        <v>0.5</v>
      </c>
      <c r="D43" s="149">
        <f aca="true" t="shared" si="7" ref="D43:I43">ROUND(D21/D20*100-100,1)</f>
        <v>-0.2</v>
      </c>
      <c r="E43" s="149">
        <f t="shared" si="7"/>
        <v>0.4</v>
      </c>
      <c r="F43" s="149">
        <f t="shared" si="7"/>
        <v>1.3</v>
      </c>
      <c r="G43" s="149">
        <f t="shared" si="7"/>
        <v>0.9</v>
      </c>
      <c r="H43" s="149">
        <f t="shared" si="7"/>
        <v>0.2</v>
      </c>
      <c r="I43" s="149">
        <f t="shared" si="7"/>
        <v>1</v>
      </c>
    </row>
    <row r="44" spans="2:9" s="3" customFormat="1" ht="9.75" customHeight="1">
      <c r="B44" s="6" t="s">
        <v>5</v>
      </c>
      <c r="C44" s="149">
        <f aca="true" t="shared" si="8" ref="C44:I45">ROUND(C22/C21*100-100,1)</f>
        <v>0.5</v>
      </c>
      <c r="D44" s="149">
        <f t="shared" si="8"/>
        <v>0</v>
      </c>
      <c r="E44" s="149">
        <f t="shared" si="8"/>
        <v>0.6</v>
      </c>
      <c r="F44" s="149">
        <f t="shared" si="8"/>
        <v>0.8</v>
      </c>
      <c r="G44" s="149">
        <f t="shared" si="8"/>
        <v>1</v>
      </c>
      <c r="H44" s="149">
        <f t="shared" si="8"/>
        <v>0.9</v>
      </c>
      <c r="I44" s="149">
        <f t="shared" si="8"/>
        <v>1.3</v>
      </c>
    </row>
    <row r="45" spans="2:9" s="3" customFormat="1" ht="9.75" customHeight="1">
      <c r="B45" s="6" t="s">
        <v>6</v>
      </c>
      <c r="C45" s="149">
        <f t="shared" si="8"/>
        <v>0.1</v>
      </c>
      <c r="D45" s="149">
        <f t="shared" si="8"/>
        <v>-0.6</v>
      </c>
      <c r="E45" s="149">
        <f t="shared" si="8"/>
        <v>-0.2</v>
      </c>
      <c r="F45" s="149">
        <f t="shared" si="8"/>
        <v>0.1</v>
      </c>
      <c r="G45" s="149">
        <f t="shared" si="8"/>
        <v>0.2</v>
      </c>
      <c r="H45" s="149">
        <f t="shared" si="8"/>
        <v>0.3</v>
      </c>
      <c r="I45" s="149">
        <f t="shared" si="8"/>
        <v>1.2</v>
      </c>
    </row>
    <row r="46" spans="2:9" s="3" customFormat="1" ht="6" customHeight="1">
      <c r="B46" s="6"/>
      <c r="C46" s="27"/>
      <c r="D46" s="27"/>
      <c r="E46" s="27"/>
      <c r="F46" s="28"/>
      <c r="G46" s="28"/>
      <c r="H46" s="27"/>
      <c r="I46" s="27"/>
    </row>
    <row r="47" spans="1:9" s="3" customFormat="1" ht="9.75" customHeight="1">
      <c r="A47" s="3">
        <f>A12</f>
        <v>2015</v>
      </c>
      <c r="B47" s="6" t="s">
        <v>4</v>
      </c>
      <c r="C47" s="149">
        <f>ROUND(C25/C23*100-100,1)</f>
        <v>1.1</v>
      </c>
      <c r="D47" s="149">
        <f aca="true" t="shared" si="9" ref="D47:I47">ROUND(D25/D23*100-100,1)</f>
        <v>0.5</v>
      </c>
      <c r="E47" s="149">
        <f t="shared" si="9"/>
        <v>1.5</v>
      </c>
      <c r="F47" s="149">
        <f t="shared" si="9"/>
        <v>0.5</v>
      </c>
      <c r="G47" s="149">
        <f t="shared" si="9"/>
        <v>0.2</v>
      </c>
      <c r="H47" s="149">
        <f t="shared" si="9"/>
        <v>0.2</v>
      </c>
      <c r="I47" s="149">
        <f t="shared" si="9"/>
        <v>1.6</v>
      </c>
    </row>
    <row r="48" spans="2:9" s="3" customFormat="1" ht="9.75" customHeight="1">
      <c r="B48" s="6" t="s">
        <v>0</v>
      </c>
      <c r="C48" s="149">
        <f>ROUND(C26/C25*100-100,1)</f>
        <v>0.2</v>
      </c>
      <c r="D48" s="149">
        <f aca="true" t="shared" si="10" ref="D48:I48">ROUND(D26/D25*100-100,1)</f>
        <v>0.3</v>
      </c>
      <c r="E48" s="149">
        <f t="shared" si="10"/>
        <v>0.3</v>
      </c>
      <c r="F48" s="149">
        <f t="shared" si="10"/>
        <v>-1</v>
      </c>
      <c r="G48" s="149">
        <f t="shared" si="10"/>
        <v>0.1</v>
      </c>
      <c r="H48" s="149">
        <f t="shared" si="10"/>
        <v>0.3</v>
      </c>
      <c r="I48" s="149">
        <f t="shared" si="10"/>
        <v>0.3</v>
      </c>
    </row>
    <row r="49" spans="2:9" s="3" customFormat="1" ht="9.75" customHeight="1">
      <c r="B49" s="6" t="s">
        <v>5</v>
      </c>
      <c r="C49" s="149">
        <f aca="true" t="shared" si="11" ref="C49:I50">ROUND(C27/C26*100-100,1)</f>
        <v>0.2</v>
      </c>
      <c r="D49" s="149">
        <f t="shared" si="11"/>
        <v>0.2</v>
      </c>
      <c r="E49" s="149">
        <f t="shared" si="11"/>
        <v>0.1</v>
      </c>
      <c r="F49" s="149">
        <f t="shared" si="11"/>
        <v>-0.4</v>
      </c>
      <c r="G49" s="149">
        <f t="shared" si="11"/>
        <v>0.8</v>
      </c>
      <c r="H49" s="149">
        <f t="shared" si="11"/>
        <v>0.7</v>
      </c>
      <c r="I49" s="149">
        <f t="shared" si="11"/>
        <v>1.2</v>
      </c>
    </row>
    <row r="50" spans="2:9" s="3" customFormat="1" ht="9.75" customHeight="1">
      <c r="B50" s="6" t="s">
        <v>6</v>
      </c>
      <c r="C50" s="149">
        <f t="shared" si="11"/>
        <v>0.4</v>
      </c>
      <c r="D50" s="149">
        <f t="shared" si="11"/>
        <v>0</v>
      </c>
      <c r="E50" s="149">
        <f t="shared" si="11"/>
        <v>0.1</v>
      </c>
      <c r="F50" s="149">
        <f t="shared" si="11"/>
        <v>0.7</v>
      </c>
      <c r="G50" s="149">
        <f t="shared" si="11"/>
        <v>0</v>
      </c>
      <c r="H50" s="149">
        <f t="shared" si="11"/>
        <v>0.3</v>
      </c>
      <c r="I50" s="149">
        <f t="shared" si="11"/>
        <v>0.6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f>A13</f>
        <v>2016</v>
      </c>
      <c r="B52" s="6" t="s">
        <v>4</v>
      </c>
      <c r="C52" s="149">
        <f>IF(C30=0," ",ROUND(C30/C28*100-100,1))</f>
        <v>0.8</v>
      </c>
      <c r="D52" s="149">
        <f aca="true" t="shared" si="12" ref="D52:I52">IF(D30=0," ",ROUND(D30/D28*100-100,1))</f>
        <v>0.9</v>
      </c>
      <c r="E52" s="149">
        <f t="shared" si="12"/>
        <v>0.7</v>
      </c>
      <c r="F52" s="149">
        <f t="shared" si="12"/>
        <v>0.8</v>
      </c>
      <c r="G52" s="149">
        <f t="shared" si="12"/>
        <v>-0.3</v>
      </c>
      <c r="H52" s="149">
        <f t="shared" si="12"/>
        <v>0.3</v>
      </c>
      <c r="I52" s="149">
        <f t="shared" si="12"/>
        <v>1.3</v>
      </c>
    </row>
    <row r="53" spans="2:9" s="3" customFormat="1" ht="9.75" customHeight="1">
      <c r="B53" s="6" t="s">
        <v>0</v>
      </c>
      <c r="C53" s="149">
        <f>IF(C31=0," ",ROUND(C31/C30*100-100,1))</f>
        <v>0.5</v>
      </c>
      <c r="D53" s="149">
        <f aca="true" t="shared" si="13" ref="D53:I53">IF(D31=0," ",ROUND(D31/D30*100-100,1))</f>
        <v>0.1</v>
      </c>
      <c r="E53" s="149">
        <f t="shared" si="13"/>
        <v>1.3</v>
      </c>
      <c r="F53" s="149">
        <f t="shared" si="13"/>
        <v>1</v>
      </c>
      <c r="G53" s="149">
        <f t="shared" si="13"/>
        <v>0.6</v>
      </c>
      <c r="H53" s="149">
        <f t="shared" si="13"/>
        <v>0.3</v>
      </c>
      <c r="I53" s="149">
        <f t="shared" si="13"/>
        <v>0.4</v>
      </c>
    </row>
    <row r="54" spans="2:9" s="3" customFormat="1" ht="9.75" customHeight="1">
      <c r="B54" s="6" t="s">
        <v>5</v>
      </c>
      <c r="C54" s="149">
        <f aca="true" t="shared" si="14" ref="C54:I55">IF(C32=0," ",ROUND(C32/C31*100-100,1))</f>
        <v>0.4</v>
      </c>
      <c r="D54" s="149">
        <f t="shared" si="14"/>
        <v>0.7</v>
      </c>
      <c r="E54" s="149">
        <f t="shared" si="14"/>
        <v>0.4</v>
      </c>
      <c r="F54" s="149">
        <f t="shared" si="14"/>
        <v>1</v>
      </c>
      <c r="G54" s="149">
        <f t="shared" si="14"/>
        <v>1.4</v>
      </c>
      <c r="H54" s="149">
        <f t="shared" si="14"/>
        <v>1.6</v>
      </c>
      <c r="I54" s="149">
        <f t="shared" si="14"/>
        <v>0.1</v>
      </c>
    </row>
    <row r="55" spans="2:9" s="3" customFormat="1" ht="9.75" customHeight="1">
      <c r="B55" s="6" t="s">
        <v>6</v>
      </c>
      <c r="C55" s="149">
        <f t="shared" si="14"/>
        <v>0.5</v>
      </c>
      <c r="D55" s="149">
        <f t="shared" si="14"/>
        <v>0.1</v>
      </c>
      <c r="E55" s="149">
        <f t="shared" si="14"/>
        <v>0.7</v>
      </c>
      <c r="F55" s="149">
        <f t="shared" si="14"/>
        <v>0.9</v>
      </c>
      <c r="G55" s="149">
        <f t="shared" si="14"/>
        <v>0.2</v>
      </c>
      <c r="H55" s="149">
        <f t="shared" si="14"/>
        <v>0.7</v>
      </c>
      <c r="I55" s="149">
        <f t="shared" si="14"/>
        <v>1.5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9.75">
      <c r="B57" s="7"/>
      <c r="C57" s="175" t="s">
        <v>8</v>
      </c>
      <c r="D57" s="176"/>
      <c r="E57" s="176"/>
      <c r="F57" s="176"/>
      <c r="G57" s="176"/>
      <c r="H57" s="176"/>
      <c r="I57" s="176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f>A10</f>
        <v>2013</v>
      </c>
      <c r="B59" s="6" t="s">
        <v>3</v>
      </c>
      <c r="C59" s="149">
        <v>2.6</v>
      </c>
      <c r="D59" s="149">
        <v>0.5</v>
      </c>
      <c r="E59" s="149">
        <v>1.3</v>
      </c>
      <c r="F59" s="149">
        <v>3.2</v>
      </c>
      <c r="G59" s="149">
        <v>3.7</v>
      </c>
      <c r="H59" s="149">
        <v>2.9</v>
      </c>
      <c r="I59" s="149">
        <v>2.3</v>
      </c>
    </row>
    <row r="60" spans="1:9" s="3" customFormat="1" ht="9.75" customHeight="1">
      <c r="A60" s="3">
        <f>A11</f>
        <v>2014</v>
      </c>
      <c r="B60" s="6" t="s">
        <v>3</v>
      </c>
      <c r="C60" s="149">
        <f>ROUND(C11/C10*100-100,1)</f>
        <v>2.4</v>
      </c>
      <c r="D60" s="149">
        <f aca="true" t="shared" si="15" ref="D60:I61">ROUND(D11/D10*100-100,1)</f>
        <v>-0.2</v>
      </c>
      <c r="E60" s="149">
        <f t="shared" si="15"/>
        <v>1.1</v>
      </c>
      <c r="F60" s="149">
        <f t="shared" si="15"/>
        <v>2.7</v>
      </c>
      <c r="G60" s="149">
        <f t="shared" si="15"/>
        <v>3.7</v>
      </c>
      <c r="H60" s="149">
        <f t="shared" si="15"/>
        <v>2.8</v>
      </c>
      <c r="I60" s="149">
        <f t="shared" si="15"/>
        <v>3.1</v>
      </c>
    </row>
    <row r="61" spans="1:9" s="3" customFormat="1" ht="9.75" customHeight="1">
      <c r="A61" s="3">
        <f>A12</f>
        <v>2015</v>
      </c>
      <c r="B61" s="6" t="s">
        <v>3</v>
      </c>
      <c r="C61" s="149">
        <f>ROUND(C12/C11*100-100,1)</f>
        <v>1.9</v>
      </c>
      <c r="D61" s="149">
        <f t="shared" si="15"/>
        <v>0.3</v>
      </c>
      <c r="E61" s="149">
        <f t="shared" si="15"/>
        <v>2</v>
      </c>
      <c r="F61" s="149">
        <f t="shared" si="15"/>
        <v>0.6</v>
      </c>
      <c r="G61" s="149">
        <f t="shared" si="15"/>
        <v>1.4</v>
      </c>
      <c r="H61" s="149">
        <f t="shared" si="15"/>
        <v>1.5</v>
      </c>
      <c r="I61" s="149">
        <f t="shared" si="15"/>
        <v>4.4</v>
      </c>
    </row>
    <row r="62" spans="1:9" s="3" customFormat="1" ht="9.75" customHeight="1">
      <c r="A62" s="3">
        <f>A13</f>
        <v>2016</v>
      </c>
      <c r="B62" s="6" t="s">
        <v>3</v>
      </c>
      <c r="C62" s="149">
        <f>IF(C33=0," ",ROUND(C13/C12*100-100,1))</f>
        <v>2</v>
      </c>
      <c r="D62" s="149">
        <f aca="true" t="shared" si="16" ref="D62:I62">IF(D33=0," ",ROUND(D13/D12*100-100,1))</f>
        <v>1.5</v>
      </c>
      <c r="E62" s="149">
        <f t="shared" si="16"/>
        <v>2.3</v>
      </c>
      <c r="F62" s="149">
        <f t="shared" si="16"/>
        <v>2.4</v>
      </c>
      <c r="G62" s="149">
        <f t="shared" si="16"/>
        <v>1.4</v>
      </c>
      <c r="H62" s="149">
        <f t="shared" si="16"/>
        <v>2.3</v>
      </c>
      <c r="I62" s="149">
        <f t="shared" si="16"/>
        <v>3.2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f>A10</f>
        <v>2013</v>
      </c>
      <c r="B64" s="6" t="s">
        <v>4</v>
      </c>
      <c r="C64" s="149">
        <v>2.5</v>
      </c>
      <c r="D64" s="149">
        <v>0.3</v>
      </c>
      <c r="E64" s="149">
        <v>1.8</v>
      </c>
      <c r="F64" s="149">
        <v>2.9</v>
      </c>
      <c r="G64" s="149">
        <v>3.6</v>
      </c>
      <c r="H64" s="149">
        <v>2</v>
      </c>
      <c r="I64" s="149">
        <v>0.3</v>
      </c>
    </row>
    <row r="65" spans="2:9" s="3" customFormat="1" ht="9.75" customHeight="1">
      <c r="B65" s="6" t="s">
        <v>0</v>
      </c>
      <c r="C65" s="149">
        <v>2.5</v>
      </c>
      <c r="D65" s="149">
        <v>0.4</v>
      </c>
      <c r="E65" s="149">
        <v>1.4</v>
      </c>
      <c r="F65" s="149">
        <v>2.8</v>
      </c>
      <c r="G65" s="149">
        <v>4.2</v>
      </c>
      <c r="H65" s="149">
        <v>2.8</v>
      </c>
      <c r="I65" s="149">
        <v>3</v>
      </c>
    </row>
    <row r="66" spans="2:9" s="3" customFormat="1" ht="9.75" customHeight="1">
      <c r="B66" s="6" t="s">
        <v>5</v>
      </c>
      <c r="C66" s="149">
        <v>2.5</v>
      </c>
      <c r="D66" s="149">
        <v>0.9</v>
      </c>
      <c r="E66" s="149">
        <v>1.4</v>
      </c>
      <c r="F66" s="149">
        <v>3.7</v>
      </c>
      <c r="G66" s="149">
        <v>3.4</v>
      </c>
      <c r="H66" s="149">
        <v>3.2</v>
      </c>
      <c r="I66" s="149">
        <v>2.7</v>
      </c>
    </row>
    <row r="67" spans="2:9" s="3" customFormat="1" ht="9.75" customHeight="1">
      <c r="B67" s="6" t="s">
        <v>6</v>
      </c>
      <c r="C67" s="149">
        <v>2.6</v>
      </c>
      <c r="D67" s="149">
        <v>0.6</v>
      </c>
      <c r="E67" s="149">
        <v>0.7</v>
      </c>
      <c r="F67" s="149">
        <v>3.5</v>
      </c>
      <c r="G67" s="149">
        <v>3.9</v>
      </c>
      <c r="H67" s="149">
        <v>3.3</v>
      </c>
      <c r="I67" s="149">
        <v>3.5</v>
      </c>
    </row>
    <row r="68" spans="2:9" s="3" customFormat="1" ht="6" customHeight="1">
      <c r="B68" s="6"/>
      <c r="C68" s="30"/>
      <c r="D68" s="30"/>
      <c r="E68" s="30"/>
      <c r="F68" s="31"/>
      <c r="G68" s="31"/>
      <c r="H68" s="30"/>
      <c r="I68" s="30"/>
    </row>
    <row r="69" spans="1:9" s="3" customFormat="1" ht="9.75" customHeight="1">
      <c r="A69" s="3">
        <f>A11</f>
        <v>2014</v>
      </c>
      <c r="B69" s="6" t="s">
        <v>4</v>
      </c>
      <c r="C69" s="149">
        <f>ROUND(C20/C15*100-100,1)</f>
        <v>2.4</v>
      </c>
      <c r="D69" s="149">
        <f aca="true" t="shared" si="17" ref="D69:I70">ROUND(D20/D15*100-100,1)</f>
        <v>0.4</v>
      </c>
      <c r="E69" s="149">
        <f t="shared" si="17"/>
        <v>0.9</v>
      </c>
      <c r="F69" s="149">
        <f t="shared" si="17"/>
        <v>2.9</v>
      </c>
      <c r="G69" s="149">
        <f t="shared" si="17"/>
        <v>3.3</v>
      </c>
      <c r="H69" s="149">
        <f t="shared" si="17"/>
        <v>4</v>
      </c>
      <c r="I69" s="149">
        <f t="shared" si="17"/>
        <v>3.5</v>
      </c>
    </row>
    <row r="70" spans="2:9" s="3" customFormat="1" ht="9.75" customHeight="1">
      <c r="B70" s="6" t="s">
        <v>0</v>
      </c>
      <c r="C70" s="149">
        <f>ROUND(C21/C16*100-100,1)</f>
        <v>2.6</v>
      </c>
      <c r="D70" s="149">
        <f t="shared" si="17"/>
        <v>0.1</v>
      </c>
      <c r="E70" s="149">
        <f t="shared" si="17"/>
        <v>0.9</v>
      </c>
      <c r="F70" s="149">
        <f t="shared" si="17"/>
        <v>3.1</v>
      </c>
      <c r="G70" s="149">
        <f t="shared" si="17"/>
        <v>3.6</v>
      </c>
      <c r="H70" s="149">
        <f t="shared" si="17"/>
        <v>2.6</v>
      </c>
      <c r="I70" s="149">
        <f t="shared" si="17"/>
        <v>1.9</v>
      </c>
    </row>
    <row r="71" spans="2:9" s="3" customFormat="1" ht="9.75" customHeight="1">
      <c r="B71" s="6" t="s">
        <v>5</v>
      </c>
      <c r="C71" s="149">
        <f aca="true" t="shared" si="18" ref="C71:I72">ROUND(C22/C17*100-100,1)</f>
        <v>2.6</v>
      </c>
      <c r="D71" s="149">
        <f t="shared" si="18"/>
        <v>-0.4</v>
      </c>
      <c r="E71" s="149">
        <f t="shared" si="18"/>
        <v>1.4</v>
      </c>
      <c r="F71" s="149">
        <f t="shared" si="18"/>
        <v>2.5</v>
      </c>
      <c r="G71" s="149">
        <f t="shared" si="18"/>
        <v>4.2</v>
      </c>
      <c r="H71" s="149">
        <f t="shared" si="18"/>
        <v>2.5</v>
      </c>
      <c r="I71" s="149">
        <f t="shared" si="18"/>
        <v>3.2</v>
      </c>
    </row>
    <row r="72" spans="2:9" s="3" customFormat="1" ht="9.75" customHeight="1">
      <c r="B72" s="6" t="s">
        <v>6</v>
      </c>
      <c r="C72" s="149">
        <f t="shared" si="18"/>
        <v>2.1</v>
      </c>
      <c r="D72" s="149">
        <f t="shared" si="18"/>
        <v>-1</v>
      </c>
      <c r="E72" s="149">
        <f t="shared" si="18"/>
        <v>1.2</v>
      </c>
      <c r="F72" s="149">
        <f t="shared" si="18"/>
        <v>2.2</v>
      </c>
      <c r="G72" s="149">
        <f t="shared" si="18"/>
        <v>3.5</v>
      </c>
      <c r="H72" s="149">
        <f t="shared" si="18"/>
        <v>2.5</v>
      </c>
      <c r="I72" s="149">
        <f t="shared" si="18"/>
        <v>3.5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2015</v>
      </c>
      <c r="B74" s="6" t="s">
        <v>4</v>
      </c>
      <c r="C74" s="149">
        <f>ROUND(C25/C20*100-100,1)</f>
        <v>2.3</v>
      </c>
      <c r="D74" s="149">
        <f aca="true" t="shared" si="19" ref="D74:I74">ROUND(D25/D20*100-100,1)</f>
        <v>-0.3</v>
      </c>
      <c r="E74" s="149">
        <f t="shared" si="19"/>
        <v>2.3</v>
      </c>
      <c r="F74" s="149">
        <f t="shared" si="19"/>
        <v>2.7</v>
      </c>
      <c r="G74" s="149">
        <f t="shared" si="19"/>
        <v>2.3</v>
      </c>
      <c r="H74" s="149">
        <f t="shared" si="19"/>
        <v>1.5</v>
      </c>
      <c r="I74" s="149">
        <f t="shared" si="19"/>
        <v>5.2</v>
      </c>
    </row>
    <row r="75" spans="2:9" s="3" customFormat="1" ht="9.75" customHeight="1">
      <c r="B75" s="6" t="s">
        <v>0</v>
      </c>
      <c r="C75" s="149">
        <f aca="true" t="shared" si="20" ref="C75:I77">ROUND(C26/C21*100-100,1)</f>
        <v>1.9</v>
      </c>
      <c r="D75" s="149">
        <f t="shared" si="20"/>
        <v>0.2</v>
      </c>
      <c r="E75" s="149">
        <f t="shared" si="20"/>
        <v>2.2</v>
      </c>
      <c r="F75" s="149">
        <f t="shared" si="20"/>
        <v>0.4</v>
      </c>
      <c r="G75" s="149">
        <f t="shared" si="20"/>
        <v>1.4</v>
      </c>
      <c r="H75" s="149">
        <f t="shared" si="20"/>
        <v>1.6</v>
      </c>
      <c r="I75" s="149">
        <f t="shared" si="20"/>
        <v>4.4</v>
      </c>
    </row>
    <row r="76" spans="2:9" s="3" customFormat="1" ht="9.75" customHeight="1">
      <c r="B76" s="6" t="s">
        <v>5</v>
      </c>
      <c r="C76" s="149">
        <f t="shared" si="20"/>
        <v>1.5</v>
      </c>
      <c r="D76" s="149">
        <f t="shared" si="20"/>
        <v>0.4</v>
      </c>
      <c r="E76" s="149">
        <f t="shared" si="20"/>
        <v>1.7</v>
      </c>
      <c r="F76" s="149">
        <f t="shared" si="20"/>
        <v>-0.7</v>
      </c>
      <c r="G76" s="149">
        <f t="shared" si="20"/>
        <v>1.2</v>
      </c>
      <c r="H76" s="149">
        <f t="shared" si="20"/>
        <v>1.4</v>
      </c>
      <c r="I76" s="149">
        <f t="shared" si="20"/>
        <v>4.3</v>
      </c>
    </row>
    <row r="77" spans="2:9" s="3" customFormat="1" ht="9.75" customHeight="1">
      <c r="B77" s="6" t="s">
        <v>6</v>
      </c>
      <c r="C77" s="149">
        <f t="shared" si="20"/>
        <v>1.9</v>
      </c>
      <c r="D77" s="149">
        <f t="shared" si="20"/>
        <v>1</v>
      </c>
      <c r="E77" s="149">
        <f t="shared" si="20"/>
        <v>2</v>
      </c>
      <c r="F77" s="149">
        <f t="shared" si="20"/>
        <v>-0.1</v>
      </c>
      <c r="G77" s="149">
        <f t="shared" si="20"/>
        <v>1.1</v>
      </c>
      <c r="H77" s="149">
        <f t="shared" si="20"/>
        <v>1.5</v>
      </c>
      <c r="I77" s="149">
        <f t="shared" si="20"/>
        <v>3.8</v>
      </c>
    </row>
    <row r="78" s="3" customFormat="1" ht="6" customHeight="1">
      <c r="B78" s="5"/>
    </row>
    <row r="79" spans="1:9" s="3" customFormat="1" ht="9.75" customHeight="1">
      <c r="A79" s="3">
        <f>A13</f>
        <v>2016</v>
      </c>
      <c r="B79" s="6" t="s">
        <v>4</v>
      </c>
      <c r="C79" s="149">
        <f>IF(C30=0," ",ROUND(C30/C25*100-100,1))</f>
        <v>1.6</v>
      </c>
      <c r="D79" s="149">
        <f aca="true" t="shared" si="21" ref="D79:I80">IF(D30=0," ",ROUND(D30/D25*100-100,1))</f>
        <v>1.4</v>
      </c>
      <c r="E79" s="149">
        <f t="shared" si="21"/>
        <v>1.2</v>
      </c>
      <c r="F79" s="149">
        <f t="shared" si="21"/>
        <v>0.2</v>
      </c>
      <c r="G79" s="149">
        <f t="shared" si="21"/>
        <v>0.6</v>
      </c>
      <c r="H79" s="149">
        <f t="shared" si="21"/>
        <v>1.6</v>
      </c>
      <c r="I79" s="149">
        <f t="shared" si="21"/>
        <v>3.4</v>
      </c>
    </row>
    <row r="80" spans="2:9" s="3" customFormat="1" ht="9.75" customHeight="1">
      <c r="B80" s="6" t="s">
        <v>0</v>
      </c>
      <c r="C80" s="149">
        <f>IF(C31=0," ",ROUND(C31/C26*100-100,1))</f>
        <v>2</v>
      </c>
      <c r="D80" s="149">
        <f t="shared" si="21"/>
        <v>1.2</v>
      </c>
      <c r="E80" s="149">
        <f t="shared" si="21"/>
        <v>2.2</v>
      </c>
      <c r="F80" s="149">
        <f t="shared" si="21"/>
        <v>2.1</v>
      </c>
      <c r="G80" s="149">
        <f t="shared" si="21"/>
        <v>1.1</v>
      </c>
      <c r="H80" s="149">
        <f t="shared" si="21"/>
        <v>1.7</v>
      </c>
      <c r="I80" s="149">
        <f t="shared" si="21"/>
        <v>3.6</v>
      </c>
    </row>
    <row r="81" spans="2:9" s="3" customFormat="1" ht="9.75" customHeight="1">
      <c r="B81" s="6" t="s">
        <v>5</v>
      </c>
      <c r="C81" s="149">
        <f aca="true" t="shared" si="22" ref="C81:I82">IF(C32=0," ",ROUND(C32/C27*100-100,1))</f>
        <v>2.2</v>
      </c>
      <c r="D81" s="149">
        <f t="shared" si="22"/>
        <v>1.6</v>
      </c>
      <c r="E81" s="149">
        <f t="shared" si="22"/>
        <v>2.5</v>
      </c>
      <c r="F81" s="149">
        <f t="shared" si="22"/>
        <v>3.5</v>
      </c>
      <c r="G81" s="149">
        <f t="shared" si="22"/>
        <v>1.7</v>
      </c>
      <c r="H81" s="149">
        <f t="shared" si="22"/>
        <v>2.6</v>
      </c>
      <c r="I81" s="149">
        <f t="shared" si="22"/>
        <v>2.4</v>
      </c>
    </row>
    <row r="82" spans="2:9" s="3" customFormat="1" ht="9.75" customHeight="1">
      <c r="B82" s="6" t="s">
        <v>6</v>
      </c>
      <c r="C82" s="149">
        <f t="shared" si="22"/>
        <v>2.3</v>
      </c>
      <c r="D82" s="149">
        <f t="shared" si="22"/>
        <v>1.7</v>
      </c>
      <c r="E82" s="149">
        <f t="shared" si="22"/>
        <v>3.1</v>
      </c>
      <c r="F82" s="149">
        <f t="shared" si="22"/>
        <v>3.7</v>
      </c>
      <c r="G82" s="149">
        <f t="shared" si="22"/>
        <v>1.9</v>
      </c>
      <c r="H82" s="149">
        <f t="shared" si="22"/>
        <v>2.9</v>
      </c>
      <c r="I82" s="149">
        <f t="shared" si="22"/>
        <v>3.4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9.75">
      <c r="A84" s="34" t="s">
        <v>27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G5:G7"/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89" t="s">
        <v>50</v>
      </c>
      <c r="B1" s="189"/>
      <c r="C1" s="189"/>
      <c r="D1" s="189"/>
      <c r="E1" s="189"/>
      <c r="F1" s="189"/>
      <c r="G1" s="189"/>
      <c r="H1" s="189"/>
    </row>
    <row r="2" spans="1:8" ht="10.5" customHeight="1">
      <c r="A2" s="160" t="s">
        <v>179</v>
      </c>
      <c r="B2" s="160"/>
      <c r="C2" s="160"/>
      <c r="D2" s="160"/>
      <c r="E2" s="160"/>
      <c r="F2" s="160"/>
      <c r="G2" s="160"/>
      <c r="H2" s="16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4" t="s">
        <v>37</v>
      </c>
      <c r="D4" s="190"/>
      <c r="E4" s="190"/>
      <c r="F4" s="190"/>
      <c r="G4" s="190"/>
      <c r="H4" s="190"/>
    </row>
    <row r="5" spans="1:9" s="3" customFormat="1" ht="12" customHeight="1">
      <c r="A5" s="164" t="s">
        <v>1</v>
      </c>
      <c r="B5" s="165"/>
      <c r="C5" s="172" t="s">
        <v>44</v>
      </c>
      <c r="D5" s="172" t="s">
        <v>45</v>
      </c>
      <c r="E5" s="172" t="s">
        <v>46</v>
      </c>
      <c r="F5" s="172" t="s">
        <v>47</v>
      </c>
      <c r="G5" s="172" t="s">
        <v>48</v>
      </c>
      <c r="H5" s="169" t="s">
        <v>49</v>
      </c>
      <c r="I5" s="7"/>
    </row>
    <row r="6" spans="1:9" s="3" customFormat="1" ht="12" customHeight="1">
      <c r="A6" s="164" t="s">
        <v>2</v>
      </c>
      <c r="B6" s="165"/>
      <c r="C6" s="177"/>
      <c r="D6" s="177"/>
      <c r="E6" s="177"/>
      <c r="F6" s="177"/>
      <c r="G6" s="177"/>
      <c r="H6" s="179"/>
      <c r="I6" s="7"/>
    </row>
    <row r="7" spans="2:9" s="3" customFormat="1" ht="9.75">
      <c r="B7" s="8"/>
      <c r="C7" s="178"/>
      <c r="D7" s="178"/>
      <c r="E7" s="178"/>
      <c r="F7" s="178"/>
      <c r="G7" s="178"/>
      <c r="H7" s="180"/>
      <c r="I7" s="7"/>
    </row>
    <row r="8" spans="1:9" s="3" customFormat="1" ht="11.25">
      <c r="A8" s="181" t="s">
        <v>26</v>
      </c>
      <c r="B8" s="182"/>
      <c r="C8" s="37">
        <v>28.77</v>
      </c>
      <c r="D8" s="37">
        <v>18.36</v>
      </c>
      <c r="E8" s="37">
        <v>96.33</v>
      </c>
      <c r="F8" s="37">
        <v>25.09</v>
      </c>
      <c r="G8" s="37">
        <v>17.27</v>
      </c>
      <c r="H8" s="41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104.9</v>
      </c>
      <c r="D10" s="39">
        <f t="shared" si="0"/>
        <v>114.3</v>
      </c>
      <c r="E10" s="39">
        <f t="shared" si="0"/>
        <v>105.8</v>
      </c>
      <c r="F10" s="39">
        <f t="shared" si="0"/>
        <v>102.4</v>
      </c>
      <c r="G10" s="39">
        <f t="shared" si="0"/>
        <v>104.8</v>
      </c>
      <c r="H10" s="39">
        <f t="shared" si="0"/>
        <v>103.3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106.2</v>
      </c>
      <c r="D11" s="39">
        <f t="shared" si="1"/>
        <v>117.6</v>
      </c>
      <c r="E11" s="39">
        <f t="shared" si="1"/>
        <v>108</v>
      </c>
      <c r="F11" s="39">
        <f t="shared" si="1"/>
        <v>102.7</v>
      </c>
      <c r="G11" s="39">
        <f t="shared" si="1"/>
        <v>105.4</v>
      </c>
      <c r="H11" s="39">
        <f t="shared" si="1"/>
        <v>106.8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106.5</v>
      </c>
      <c r="D12" s="39">
        <f t="shared" si="2"/>
        <v>119.7</v>
      </c>
      <c r="E12" s="39">
        <f t="shared" si="2"/>
        <v>112.1</v>
      </c>
      <c r="F12" s="39">
        <f t="shared" si="2"/>
        <v>103.4</v>
      </c>
      <c r="G12" s="39">
        <f t="shared" si="2"/>
        <v>106.2</v>
      </c>
      <c r="H12" s="39">
        <f t="shared" si="2"/>
        <v>110.2</v>
      </c>
    </row>
    <row r="13" spans="1:8" s="3" customFormat="1" ht="9.75" customHeight="1">
      <c r="A13" s="3">
        <v>2016</v>
      </c>
      <c r="B13" s="6" t="s">
        <v>3</v>
      </c>
      <c r="C13" s="39">
        <f aca="true" t="shared" si="3" ref="C13:H13">IF(C33=0," ",ROUND(SUM(C30:C33)/4,1))</f>
        <v>108.6</v>
      </c>
      <c r="D13" s="39">
        <f t="shared" si="3"/>
        <v>123.6</v>
      </c>
      <c r="E13" s="39">
        <f t="shared" si="3"/>
        <v>114.9</v>
      </c>
      <c r="F13" s="39">
        <f t="shared" si="3"/>
        <v>104.8</v>
      </c>
      <c r="G13" s="39">
        <f t="shared" si="3"/>
        <v>107.1</v>
      </c>
      <c r="H13" s="39">
        <f t="shared" si="3"/>
        <v>113.2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2013</v>
      </c>
      <c r="B15" s="6" t="s">
        <v>4</v>
      </c>
      <c r="C15" s="39">
        <v>104.4</v>
      </c>
      <c r="D15" s="39">
        <v>113.1</v>
      </c>
      <c r="E15" s="39">
        <v>105.2</v>
      </c>
      <c r="F15" s="39">
        <v>102.2</v>
      </c>
      <c r="G15" s="39">
        <v>104.7</v>
      </c>
      <c r="H15" s="39">
        <v>102.6</v>
      </c>
    </row>
    <row r="16" spans="2:8" s="3" customFormat="1" ht="9.75" customHeight="1">
      <c r="B16" s="6" t="s">
        <v>0</v>
      </c>
      <c r="C16" s="39">
        <v>104.6</v>
      </c>
      <c r="D16" s="39">
        <v>113.8</v>
      </c>
      <c r="E16" s="39">
        <v>105.2</v>
      </c>
      <c r="F16" s="39">
        <v>102.5</v>
      </c>
      <c r="G16" s="39">
        <v>104.8</v>
      </c>
      <c r="H16" s="39">
        <v>103</v>
      </c>
    </row>
    <row r="17" spans="2:8" s="3" customFormat="1" ht="9.75" customHeight="1">
      <c r="B17" s="6" t="s">
        <v>5</v>
      </c>
      <c r="C17" s="39">
        <v>105</v>
      </c>
      <c r="D17" s="39">
        <v>114.3</v>
      </c>
      <c r="E17" s="39">
        <v>105.9</v>
      </c>
      <c r="F17" s="39">
        <v>102.5</v>
      </c>
      <c r="G17" s="39">
        <v>104.8</v>
      </c>
      <c r="H17" s="39">
        <v>103.4</v>
      </c>
    </row>
    <row r="18" spans="2:8" s="3" customFormat="1" ht="9.75" customHeight="1">
      <c r="B18" s="6" t="s">
        <v>6</v>
      </c>
      <c r="C18" s="39">
        <v>105.5</v>
      </c>
      <c r="D18" s="39">
        <v>116.1</v>
      </c>
      <c r="E18" s="39">
        <v>107</v>
      </c>
      <c r="F18" s="39">
        <v>102.5</v>
      </c>
      <c r="G18" s="39">
        <v>104.9</v>
      </c>
      <c r="H18" s="39">
        <v>104.1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2014</v>
      </c>
      <c r="B20" s="6" t="s">
        <v>4</v>
      </c>
      <c r="C20" s="39">
        <v>105.6</v>
      </c>
      <c r="D20" s="39">
        <v>116.5</v>
      </c>
      <c r="E20" s="39">
        <v>107.9</v>
      </c>
      <c r="F20" s="39">
        <v>102.7</v>
      </c>
      <c r="G20" s="39">
        <v>105.3</v>
      </c>
      <c r="H20" s="39">
        <v>105.6</v>
      </c>
    </row>
    <row r="21" spans="2:8" s="3" customFormat="1" ht="9.75" customHeight="1">
      <c r="B21" s="6" t="s">
        <v>0</v>
      </c>
      <c r="C21" s="39">
        <v>105.8</v>
      </c>
      <c r="D21" s="39">
        <v>117.3</v>
      </c>
      <c r="E21" s="39">
        <v>108</v>
      </c>
      <c r="F21" s="39">
        <v>102.7</v>
      </c>
      <c r="G21" s="39">
        <v>105.3</v>
      </c>
      <c r="H21" s="39">
        <v>106.2</v>
      </c>
    </row>
    <row r="22" spans="2:8" s="3" customFormat="1" ht="9.75" customHeight="1">
      <c r="B22" s="6" t="s">
        <v>5</v>
      </c>
      <c r="C22" s="39">
        <v>106.8</v>
      </c>
      <c r="D22" s="39">
        <v>118.4</v>
      </c>
      <c r="E22" s="39">
        <v>108</v>
      </c>
      <c r="F22" s="39">
        <v>102.7</v>
      </c>
      <c r="G22" s="39">
        <v>105.4</v>
      </c>
      <c r="H22" s="39">
        <v>107.1</v>
      </c>
    </row>
    <row r="23" spans="2:8" s="3" customFormat="1" ht="9.75" customHeight="1">
      <c r="B23" s="6" t="s">
        <v>6</v>
      </c>
      <c r="C23" s="39">
        <v>106.4</v>
      </c>
      <c r="D23" s="39">
        <v>118.3</v>
      </c>
      <c r="E23" s="39">
        <v>108.2</v>
      </c>
      <c r="F23" s="39">
        <v>102.7</v>
      </c>
      <c r="G23" s="39">
        <v>105.7</v>
      </c>
      <c r="H23" s="39">
        <v>108.1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2015</v>
      </c>
      <c r="B25" s="6" t="s">
        <v>4</v>
      </c>
      <c r="C25" s="39">
        <v>106.4</v>
      </c>
      <c r="D25" s="39">
        <v>119.2</v>
      </c>
      <c r="E25" s="39">
        <v>111.7</v>
      </c>
      <c r="F25" s="39">
        <v>103.4</v>
      </c>
      <c r="G25" s="39">
        <v>106.1</v>
      </c>
      <c r="H25" s="39">
        <v>109.3</v>
      </c>
    </row>
    <row r="26" spans="2:8" s="3" customFormat="1" ht="9.75" customHeight="1">
      <c r="B26" s="6" t="s">
        <v>0</v>
      </c>
      <c r="C26" s="39">
        <v>106.3</v>
      </c>
      <c r="D26" s="39">
        <v>119.4</v>
      </c>
      <c r="E26" s="39">
        <v>112.1</v>
      </c>
      <c r="F26" s="39">
        <v>103.4</v>
      </c>
      <c r="G26" s="39">
        <v>106.1</v>
      </c>
      <c r="H26" s="39">
        <v>109.8</v>
      </c>
    </row>
    <row r="27" spans="2:8" s="3" customFormat="1" ht="9.75" customHeight="1">
      <c r="B27" s="6" t="s">
        <v>5</v>
      </c>
      <c r="C27" s="39">
        <v>106.5</v>
      </c>
      <c r="D27" s="39">
        <v>119.6</v>
      </c>
      <c r="E27" s="39">
        <v>112.1</v>
      </c>
      <c r="F27" s="39">
        <v>103.4</v>
      </c>
      <c r="G27" s="39">
        <v>106</v>
      </c>
      <c r="H27" s="39">
        <v>110.5</v>
      </c>
    </row>
    <row r="28" spans="2:8" s="3" customFormat="1" ht="9.75" customHeight="1">
      <c r="B28" s="6" t="s">
        <v>6</v>
      </c>
      <c r="C28" s="39">
        <v>106.9</v>
      </c>
      <c r="D28" s="39">
        <v>120.5</v>
      </c>
      <c r="E28" s="39">
        <v>112.4</v>
      </c>
      <c r="F28" s="39">
        <v>103.4</v>
      </c>
      <c r="G28" s="39">
        <v>106.6</v>
      </c>
      <c r="H28" s="39">
        <v>111.2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2016</v>
      </c>
      <c r="B30" s="6" t="s">
        <v>4</v>
      </c>
      <c r="C30" s="39">
        <v>107.4</v>
      </c>
      <c r="D30" s="39">
        <v>122.1</v>
      </c>
      <c r="E30" s="39">
        <v>114.7</v>
      </c>
      <c r="F30" s="39">
        <v>104</v>
      </c>
      <c r="G30" s="39">
        <v>106.9</v>
      </c>
      <c r="H30" s="39">
        <v>112.1</v>
      </c>
    </row>
    <row r="31" spans="2:8" s="3" customFormat="1" ht="9.75" customHeight="1">
      <c r="B31" s="6" t="s">
        <v>0</v>
      </c>
      <c r="C31" s="39">
        <v>108.8</v>
      </c>
      <c r="D31" s="39">
        <v>122.6</v>
      </c>
      <c r="E31" s="39">
        <v>114.7</v>
      </c>
      <c r="F31" s="39">
        <v>105</v>
      </c>
      <c r="G31" s="39">
        <v>107.2</v>
      </c>
      <c r="H31" s="39">
        <v>112.7</v>
      </c>
    </row>
    <row r="32" spans="2:8" s="3" customFormat="1" ht="9.75" customHeight="1">
      <c r="B32" s="6" t="s">
        <v>5</v>
      </c>
      <c r="C32" s="39">
        <v>109</v>
      </c>
      <c r="D32" s="39">
        <v>124.4</v>
      </c>
      <c r="E32" s="39">
        <v>114.9</v>
      </c>
      <c r="F32" s="39">
        <v>105</v>
      </c>
      <c r="G32" s="39">
        <v>107.2</v>
      </c>
      <c r="H32" s="39">
        <v>113.2</v>
      </c>
    </row>
    <row r="33" spans="2:8" s="3" customFormat="1" ht="9.75" customHeight="1">
      <c r="B33" s="6" t="s">
        <v>6</v>
      </c>
      <c r="C33" s="39">
        <v>109.2</v>
      </c>
      <c r="D33" s="39">
        <v>125.1</v>
      </c>
      <c r="E33" s="39">
        <v>115.2</v>
      </c>
      <c r="F33" s="39">
        <v>105</v>
      </c>
      <c r="G33" s="39">
        <v>107.2</v>
      </c>
      <c r="H33" s="39">
        <v>114.7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75" t="s">
        <v>7</v>
      </c>
      <c r="D35" s="176"/>
      <c r="E35" s="176"/>
      <c r="F35" s="176"/>
      <c r="G35" s="176"/>
      <c r="H35" s="176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149">
        <v>0.9</v>
      </c>
      <c r="D37" s="149">
        <v>1.3</v>
      </c>
      <c r="E37" s="149">
        <v>0.7</v>
      </c>
      <c r="F37" s="149">
        <v>0.3</v>
      </c>
      <c r="G37" s="149">
        <v>1</v>
      </c>
      <c r="H37" s="149">
        <v>0.2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0.2</v>
      </c>
      <c r="D38" s="149">
        <f t="shared" si="4"/>
        <v>0.6</v>
      </c>
      <c r="E38" s="149">
        <f t="shared" si="4"/>
        <v>0</v>
      </c>
      <c r="F38" s="149">
        <f t="shared" si="4"/>
        <v>0.3</v>
      </c>
      <c r="G38" s="149">
        <f t="shared" si="4"/>
        <v>0.1</v>
      </c>
      <c r="H38" s="149">
        <f t="shared" si="4"/>
        <v>0.4</v>
      </c>
    </row>
    <row r="39" spans="2:8" s="3" customFormat="1" ht="9.75" customHeight="1">
      <c r="B39" s="6" t="s">
        <v>5</v>
      </c>
      <c r="C39" s="149">
        <f t="shared" si="4"/>
        <v>0.4</v>
      </c>
      <c r="D39" s="149">
        <f t="shared" si="4"/>
        <v>0.4</v>
      </c>
      <c r="E39" s="149">
        <f t="shared" si="4"/>
        <v>0.7</v>
      </c>
      <c r="F39" s="149">
        <f t="shared" si="4"/>
        <v>0</v>
      </c>
      <c r="G39" s="149">
        <f t="shared" si="4"/>
        <v>0</v>
      </c>
      <c r="H39" s="149">
        <f t="shared" si="4"/>
        <v>0.4</v>
      </c>
    </row>
    <row r="40" spans="2:8" s="3" customFormat="1" ht="9.75" customHeight="1">
      <c r="B40" s="6" t="s">
        <v>6</v>
      </c>
      <c r="C40" s="149">
        <f t="shared" si="4"/>
        <v>0.5</v>
      </c>
      <c r="D40" s="149">
        <f t="shared" si="4"/>
        <v>1.6</v>
      </c>
      <c r="E40" s="149">
        <f t="shared" si="4"/>
        <v>1</v>
      </c>
      <c r="F40" s="149">
        <f t="shared" si="4"/>
        <v>0</v>
      </c>
      <c r="G40" s="149">
        <f t="shared" si="4"/>
        <v>0.1</v>
      </c>
      <c r="H40" s="149">
        <f t="shared" si="4"/>
        <v>0.7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2014</v>
      </c>
      <c r="B42" s="6" t="s">
        <v>4</v>
      </c>
      <c r="C42" s="149">
        <f aca="true" t="shared" si="5" ref="C42:H42">ROUND(C20/C18*100-100,1)</f>
        <v>0.1</v>
      </c>
      <c r="D42" s="149">
        <f t="shared" si="5"/>
        <v>0.3</v>
      </c>
      <c r="E42" s="149">
        <f t="shared" si="5"/>
        <v>0.8</v>
      </c>
      <c r="F42" s="149">
        <f t="shared" si="5"/>
        <v>0.2</v>
      </c>
      <c r="G42" s="149">
        <f t="shared" si="5"/>
        <v>0.4</v>
      </c>
      <c r="H42" s="149">
        <f t="shared" si="5"/>
        <v>1.4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0.2</v>
      </c>
      <c r="D43" s="149">
        <f t="shared" si="6"/>
        <v>0.7</v>
      </c>
      <c r="E43" s="149">
        <f t="shared" si="6"/>
        <v>0.1</v>
      </c>
      <c r="F43" s="149">
        <f t="shared" si="6"/>
        <v>0</v>
      </c>
      <c r="G43" s="149">
        <f t="shared" si="6"/>
        <v>0</v>
      </c>
      <c r="H43" s="149">
        <f t="shared" si="6"/>
        <v>0.6</v>
      </c>
    </row>
    <row r="44" spans="2:8" s="3" customFormat="1" ht="9.75" customHeight="1">
      <c r="B44" s="6" t="s">
        <v>5</v>
      </c>
      <c r="C44" s="149">
        <f t="shared" si="6"/>
        <v>0.9</v>
      </c>
      <c r="D44" s="149">
        <f t="shared" si="6"/>
        <v>0.9</v>
      </c>
      <c r="E44" s="149">
        <f t="shared" si="6"/>
        <v>0</v>
      </c>
      <c r="F44" s="149">
        <f t="shared" si="6"/>
        <v>0</v>
      </c>
      <c r="G44" s="149">
        <f t="shared" si="6"/>
        <v>0.1</v>
      </c>
      <c r="H44" s="149">
        <f t="shared" si="6"/>
        <v>0.8</v>
      </c>
    </row>
    <row r="45" spans="2:8" s="3" customFormat="1" ht="9.75" customHeight="1">
      <c r="B45" s="6" t="s">
        <v>6</v>
      </c>
      <c r="C45" s="149">
        <f t="shared" si="6"/>
        <v>-0.4</v>
      </c>
      <c r="D45" s="149">
        <f t="shared" si="6"/>
        <v>-0.1</v>
      </c>
      <c r="E45" s="149">
        <f t="shared" si="6"/>
        <v>0.2</v>
      </c>
      <c r="F45" s="149">
        <f t="shared" si="6"/>
        <v>0</v>
      </c>
      <c r="G45" s="149">
        <f t="shared" si="6"/>
        <v>0.3</v>
      </c>
      <c r="H45" s="149">
        <f t="shared" si="6"/>
        <v>0.9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2015</v>
      </c>
      <c r="B47" s="6" t="s">
        <v>4</v>
      </c>
      <c r="C47" s="149">
        <f aca="true" t="shared" si="7" ref="C47:H47">ROUND(C25/C23*100-100,1)</f>
        <v>0</v>
      </c>
      <c r="D47" s="149">
        <f t="shared" si="7"/>
        <v>0.8</v>
      </c>
      <c r="E47" s="149">
        <f t="shared" si="7"/>
        <v>3.2</v>
      </c>
      <c r="F47" s="149">
        <f t="shared" si="7"/>
        <v>0.7</v>
      </c>
      <c r="G47" s="149">
        <f t="shared" si="7"/>
        <v>0.4</v>
      </c>
      <c r="H47" s="149">
        <f t="shared" si="7"/>
        <v>1.1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-0.1</v>
      </c>
      <c r="D48" s="149">
        <f t="shared" si="8"/>
        <v>0.2</v>
      </c>
      <c r="E48" s="149">
        <f t="shared" si="8"/>
        <v>0.4</v>
      </c>
      <c r="F48" s="149">
        <f t="shared" si="8"/>
        <v>0</v>
      </c>
      <c r="G48" s="149">
        <f t="shared" si="8"/>
        <v>0</v>
      </c>
      <c r="H48" s="149">
        <f t="shared" si="8"/>
        <v>0.5</v>
      </c>
    </row>
    <row r="49" spans="2:8" s="3" customFormat="1" ht="9.75" customHeight="1">
      <c r="B49" s="6" t="s">
        <v>5</v>
      </c>
      <c r="C49" s="149">
        <f t="shared" si="8"/>
        <v>0.2</v>
      </c>
      <c r="D49" s="149">
        <f t="shared" si="8"/>
        <v>0.2</v>
      </c>
      <c r="E49" s="149">
        <f t="shared" si="8"/>
        <v>0</v>
      </c>
      <c r="F49" s="149">
        <f t="shared" si="8"/>
        <v>0</v>
      </c>
      <c r="G49" s="149">
        <f t="shared" si="8"/>
        <v>-0.1</v>
      </c>
      <c r="H49" s="149">
        <f t="shared" si="8"/>
        <v>0.6</v>
      </c>
    </row>
    <row r="50" spans="2:8" s="3" customFormat="1" ht="9.75" customHeight="1">
      <c r="B50" s="6" t="s">
        <v>6</v>
      </c>
      <c r="C50" s="149">
        <f t="shared" si="8"/>
        <v>0.4</v>
      </c>
      <c r="D50" s="149">
        <f t="shared" si="8"/>
        <v>0.8</v>
      </c>
      <c r="E50" s="149">
        <f t="shared" si="8"/>
        <v>0.3</v>
      </c>
      <c r="F50" s="149">
        <f t="shared" si="8"/>
        <v>0</v>
      </c>
      <c r="G50" s="149">
        <f t="shared" si="8"/>
        <v>0.6</v>
      </c>
      <c r="H50" s="149">
        <f t="shared" si="8"/>
        <v>0.6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2016</v>
      </c>
      <c r="B52" s="6" t="s">
        <v>4</v>
      </c>
      <c r="C52" s="149">
        <f aca="true" t="shared" si="9" ref="C52:H52">IF(C30=0," ",ROUND(C30/C28*100-100,1))</f>
        <v>0.5</v>
      </c>
      <c r="D52" s="149">
        <f t="shared" si="9"/>
        <v>1.3</v>
      </c>
      <c r="E52" s="149">
        <f t="shared" si="9"/>
        <v>2</v>
      </c>
      <c r="F52" s="149">
        <f t="shared" si="9"/>
        <v>0.6</v>
      </c>
      <c r="G52" s="149">
        <f t="shared" si="9"/>
        <v>0.3</v>
      </c>
      <c r="H52" s="149">
        <f t="shared" si="9"/>
        <v>0.8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1.3</v>
      </c>
      <c r="D53" s="149">
        <f t="shared" si="10"/>
        <v>0.4</v>
      </c>
      <c r="E53" s="149">
        <f t="shared" si="10"/>
        <v>0</v>
      </c>
      <c r="F53" s="149">
        <f t="shared" si="10"/>
        <v>1</v>
      </c>
      <c r="G53" s="149">
        <f t="shared" si="10"/>
        <v>0.3</v>
      </c>
      <c r="H53" s="149">
        <f t="shared" si="10"/>
        <v>0.5</v>
      </c>
    </row>
    <row r="54" spans="2:8" s="3" customFormat="1" ht="9.75" customHeight="1">
      <c r="B54" s="6" t="s">
        <v>5</v>
      </c>
      <c r="C54" s="149">
        <f t="shared" si="10"/>
        <v>0.2</v>
      </c>
      <c r="D54" s="149">
        <f t="shared" si="10"/>
        <v>1.5</v>
      </c>
      <c r="E54" s="149">
        <f t="shared" si="10"/>
        <v>0.2</v>
      </c>
      <c r="F54" s="149">
        <f t="shared" si="10"/>
        <v>0</v>
      </c>
      <c r="G54" s="149">
        <f t="shared" si="10"/>
        <v>0</v>
      </c>
      <c r="H54" s="149">
        <f t="shared" si="10"/>
        <v>0.4</v>
      </c>
    </row>
    <row r="55" spans="2:8" s="3" customFormat="1" ht="9.75" customHeight="1">
      <c r="B55" s="6" t="s">
        <v>6</v>
      </c>
      <c r="C55" s="149">
        <f t="shared" si="10"/>
        <v>0.2</v>
      </c>
      <c r="D55" s="149">
        <f t="shared" si="10"/>
        <v>0.6</v>
      </c>
      <c r="E55" s="149">
        <f t="shared" si="10"/>
        <v>0.3</v>
      </c>
      <c r="F55" s="149">
        <f t="shared" si="10"/>
        <v>0</v>
      </c>
      <c r="G55" s="149">
        <f t="shared" si="10"/>
        <v>0</v>
      </c>
      <c r="H55" s="149">
        <f t="shared" si="10"/>
        <v>1.3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75" t="s">
        <v>8</v>
      </c>
      <c r="D57" s="176"/>
      <c r="E57" s="176"/>
      <c r="F57" s="176"/>
      <c r="G57" s="176"/>
      <c r="H57" s="176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49">
        <v>1.9</v>
      </c>
      <c r="D59" s="149">
        <v>4.3</v>
      </c>
      <c r="E59" s="149">
        <v>2</v>
      </c>
      <c r="F59" s="149">
        <v>1</v>
      </c>
      <c r="G59" s="149">
        <v>1.6</v>
      </c>
      <c r="H59" s="149">
        <v>1.3</v>
      </c>
    </row>
    <row r="60" spans="1:8" s="3" customFormat="1" ht="9.75" customHeight="1">
      <c r="A60" s="3">
        <f>A11</f>
        <v>2014</v>
      </c>
      <c r="B60" s="6" t="s">
        <v>3</v>
      </c>
      <c r="C60" s="149">
        <f aca="true" t="shared" si="11" ref="C60:H61">ROUND(C11/C10*100-100,1)</f>
        <v>1.2</v>
      </c>
      <c r="D60" s="149">
        <f t="shared" si="11"/>
        <v>2.9</v>
      </c>
      <c r="E60" s="149">
        <f t="shared" si="11"/>
        <v>2.1</v>
      </c>
      <c r="F60" s="149">
        <f t="shared" si="11"/>
        <v>0.3</v>
      </c>
      <c r="G60" s="149">
        <f t="shared" si="11"/>
        <v>0.6</v>
      </c>
      <c r="H60" s="149">
        <f t="shared" si="11"/>
        <v>3.4</v>
      </c>
    </row>
    <row r="61" spans="1:8" s="3" customFormat="1" ht="9.75" customHeight="1">
      <c r="A61" s="3">
        <f>A12</f>
        <v>2015</v>
      </c>
      <c r="B61" s="6" t="s">
        <v>3</v>
      </c>
      <c r="C61" s="149">
        <f t="shared" si="11"/>
        <v>0.3</v>
      </c>
      <c r="D61" s="149">
        <f t="shared" si="11"/>
        <v>1.8</v>
      </c>
      <c r="E61" s="149">
        <f t="shared" si="11"/>
        <v>3.8</v>
      </c>
      <c r="F61" s="149">
        <f t="shared" si="11"/>
        <v>0.7</v>
      </c>
      <c r="G61" s="149">
        <f t="shared" si="11"/>
        <v>0.8</v>
      </c>
      <c r="H61" s="149">
        <f t="shared" si="11"/>
        <v>3.2</v>
      </c>
    </row>
    <row r="62" spans="1:8" s="3" customFormat="1" ht="9.75" customHeight="1">
      <c r="A62" s="3">
        <f>A13</f>
        <v>2016</v>
      </c>
      <c r="B62" s="6" t="s">
        <v>3</v>
      </c>
      <c r="C62" s="149">
        <f aca="true" t="shared" si="12" ref="C62:H62">IF(C33=0," ",ROUND(C13/C12*100-100,1))</f>
        <v>2</v>
      </c>
      <c r="D62" s="149">
        <f t="shared" si="12"/>
        <v>3.3</v>
      </c>
      <c r="E62" s="149">
        <f t="shared" si="12"/>
        <v>2.5</v>
      </c>
      <c r="F62" s="149">
        <f t="shared" si="12"/>
        <v>1.4</v>
      </c>
      <c r="G62" s="149">
        <f t="shared" si="12"/>
        <v>0.8</v>
      </c>
      <c r="H62" s="149">
        <f t="shared" si="12"/>
        <v>2.7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2013</v>
      </c>
      <c r="B64" s="6" t="s">
        <v>4</v>
      </c>
      <c r="C64" s="149">
        <v>1.9</v>
      </c>
      <c r="D64" s="149">
        <v>5.6</v>
      </c>
      <c r="E64" s="149">
        <v>1.7</v>
      </c>
      <c r="F64" s="149">
        <v>1.7</v>
      </c>
      <c r="G64" s="149">
        <v>1.8</v>
      </c>
      <c r="H64" s="149">
        <v>1.1</v>
      </c>
    </row>
    <row r="65" spans="2:8" s="3" customFormat="1" ht="9.75" customHeight="1">
      <c r="B65" s="6" t="s">
        <v>0</v>
      </c>
      <c r="C65" s="149">
        <v>2</v>
      </c>
      <c r="D65" s="149">
        <v>5.1</v>
      </c>
      <c r="E65" s="149">
        <v>1.9</v>
      </c>
      <c r="F65" s="149">
        <v>1.2</v>
      </c>
      <c r="G65" s="149">
        <v>1.8</v>
      </c>
      <c r="H65" s="149">
        <v>1</v>
      </c>
    </row>
    <row r="66" spans="2:8" s="3" customFormat="1" ht="9.75" customHeight="1">
      <c r="B66" s="6" t="s">
        <v>5</v>
      </c>
      <c r="C66" s="149">
        <v>1.7</v>
      </c>
      <c r="D66" s="149">
        <v>2.6</v>
      </c>
      <c r="E66" s="149">
        <v>2.2</v>
      </c>
      <c r="F66" s="149">
        <v>0.6</v>
      </c>
      <c r="G66" s="149">
        <v>1.4</v>
      </c>
      <c r="H66" s="149">
        <v>1.4</v>
      </c>
    </row>
    <row r="67" spans="2:8" s="3" customFormat="1" ht="9.75" customHeight="1">
      <c r="B67" s="6" t="s">
        <v>6</v>
      </c>
      <c r="C67" s="149">
        <v>1.9</v>
      </c>
      <c r="D67" s="149">
        <v>4</v>
      </c>
      <c r="E67" s="149">
        <v>2.4</v>
      </c>
      <c r="F67" s="149">
        <v>0.6</v>
      </c>
      <c r="G67" s="149">
        <v>1.2</v>
      </c>
      <c r="H67" s="149">
        <v>1.7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2014</v>
      </c>
      <c r="B69" s="6" t="s">
        <v>4</v>
      </c>
      <c r="C69" s="149">
        <f aca="true" t="shared" si="13" ref="C69:H72">ROUND(C20/C15*100-100,1)</f>
        <v>1.1</v>
      </c>
      <c r="D69" s="149">
        <f t="shared" si="13"/>
        <v>3</v>
      </c>
      <c r="E69" s="149">
        <f t="shared" si="13"/>
        <v>2.6</v>
      </c>
      <c r="F69" s="149">
        <f t="shared" si="13"/>
        <v>0.5</v>
      </c>
      <c r="G69" s="149">
        <f t="shared" si="13"/>
        <v>0.6</v>
      </c>
      <c r="H69" s="149">
        <f t="shared" si="13"/>
        <v>2.9</v>
      </c>
    </row>
    <row r="70" spans="2:8" s="3" customFormat="1" ht="9.75" customHeight="1">
      <c r="B70" s="6" t="s">
        <v>0</v>
      </c>
      <c r="C70" s="149">
        <f t="shared" si="13"/>
        <v>1.1</v>
      </c>
      <c r="D70" s="149">
        <f t="shared" si="13"/>
        <v>3.1</v>
      </c>
      <c r="E70" s="149">
        <f t="shared" si="13"/>
        <v>2.7</v>
      </c>
      <c r="F70" s="149">
        <f t="shared" si="13"/>
        <v>0.2</v>
      </c>
      <c r="G70" s="149">
        <f t="shared" si="13"/>
        <v>0.5</v>
      </c>
      <c r="H70" s="149">
        <f t="shared" si="13"/>
        <v>3.1</v>
      </c>
    </row>
    <row r="71" spans="2:8" s="3" customFormat="1" ht="9.75" customHeight="1">
      <c r="B71" s="6" t="s">
        <v>5</v>
      </c>
      <c r="C71" s="149">
        <f t="shared" si="13"/>
        <v>1.7</v>
      </c>
      <c r="D71" s="149">
        <f t="shared" si="13"/>
        <v>3.6</v>
      </c>
      <c r="E71" s="149">
        <f t="shared" si="13"/>
        <v>2</v>
      </c>
      <c r="F71" s="149">
        <f t="shared" si="13"/>
        <v>0.2</v>
      </c>
      <c r="G71" s="149">
        <f t="shared" si="13"/>
        <v>0.6</v>
      </c>
      <c r="H71" s="149">
        <f t="shared" si="13"/>
        <v>3.6</v>
      </c>
    </row>
    <row r="72" spans="2:8" s="3" customFormat="1" ht="9.75" customHeight="1">
      <c r="B72" s="6" t="s">
        <v>6</v>
      </c>
      <c r="C72" s="149">
        <f t="shared" si="13"/>
        <v>0.9</v>
      </c>
      <c r="D72" s="149">
        <f t="shared" si="13"/>
        <v>1.9</v>
      </c>
      <c r="E72" s="149">
        <f t="shared" si="13"/>
        <v>1.1</v>
      </c>
      <c r="F72" s="149">
        <f t="shared" si="13"/>
        <v>0.2</v>
      </c>
      <c r="G72" s="149">
        <f t="shared" si="13"/>
        <v>0.8</v>
      </c>
      <c r="H72" s="149">
        <f t="shared" si="13"/>
        <v>3.8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2015</v>
      </c>
      <c r="B74" s="6" t="s">
        <v>4</v>
      </c>
      <c r="C74" s="149">
        <f aca="true" t="shared" si="14" ref="C74:H77">ROUND(C25/C20*100-100,1)</f>
        <v>0.8</v>
      </c>
      <c r="D74" s="149">
        <f t="shared" si="14"/>
        <v>2.3</v>
      </c>
      <c r="E74" s="149">
        <f t="shared" si="14"/>
        <v>3.5</v>
      </c>
      <c r="F74" s="149">
        <f t="shared" si="14"/>
        <v>0.7</v>
      </c>
      <c r="G74" s="149">
        <f t="shared" si="14"/>
        <v>0.8</v>
      </c>
      <c r="H74" s="149">
        <f t="shared" si="14"/>
        <v>3.5</v>
      </c>
    </row>
    <row r="75" spans="2:8" s="3" customFormat="1" ht="9.75" customHeight="1">
      <c r="B75" s="6" t="s">
        <v>0</v>
      </c>
      <c r="C75" s="149">
        <f t="shared" si="14"/>
        <v>0.5</v>
      </c>
      <c r="D75" s="149">
        <f t="shared" si="14"/>
        <v>1.8</v>
      </c>
      <c r="E75" s="149">
        <f t="shared" si="14"/>
        <v>3.8</v>
      </c>
      <c r="F75" s="149">
        <f t="shared" si="14"/>
        <v>0.7</v>
      </c>
      <c r="G75" s="149">
        <f t="shared" si="14"/>
        <v>0.8</v>
      </c>
      <c r="H75" s="149">
        <f t="shared" si="14"/>
        <v>3.4</v>
      </c>
    </row>
    <row r="76" spans="2:8" s="3" customFormat="1" ht="9.75" customHeight="1">
      <c r="B76" s="6" t="s">
        <v>5</v>
      </c>
      <c r="C76" s="149">
        <f t="shared" si="14"/>
        <v>-0.3</v>
      </c>
      <c r="D76" s="149">
        <f t="shared" si="14"/>
        <v>1</v>
      </c>
      <c r="E76" s="149">
        <f t="shared" si="14"/>
        <v>3.8</v>
      </c>
      <c r="F76" s="149">
        <f t="shared" si="14"/>
        <v>0.7</v>
      </c>
      <c r="G76" s="149">
        <f t="shared" si="14"/>
        <v>0.6</v>
      </c>
      <c r="H76" s="149">
        <f t="shared" si="14"/>
        <v>3.2</v>
      </c>
    </row>
    <row r="77" spans="2:8" s="3" customFormat="1" ht="9.75" customHeight="1">
      <c r="B77" s="6" t="s">
        <v>6</v>
      </c>
      <c r="C77" s="149">
        <f t="shared" si="14"/>
        <v>0.5</v>
      </c>
      <c r="D77" s="149">
        <f t="shared" si="14"/>
        <v>1.9</v>
      </c>
      <c r="E77" s="149">
        <f t="shared" si="14"/>
        <v>3.9</v>
      </c>
      <c r="F77" s="149">
        <f t="shared" si="14"/>
        <v>0.7</v>
      </c>
      <c r="G77" s="149">
        <f t="shared" si="14"/>
        <v>0.9</v>
      </c>
      <c r="H77" s="149">
        <f t="shared" si="14"/>
        <v>2.9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149">
        <f aca="true" t="shared" si="15" ref="C79:H82">IF(C30=0," ",ROUND(C30/C25*100-100,1))</f>
        <v>0.9</v>
      </c>
      <c r="D79" s="149">
        <f t="shared" si="15"/>
        <v>2.4</v>
      </c>
      <c r="E79" s="149">
        <f t="shared" si="15"/>
        <v>2.7</v>
      </c>
      <c r="F79" s="149">
        <f t="shared" si="15"/>
        <v>0.6</v>
      </c>
      <c r="G79" s="149">
        <f t="shared" si="15"/>
        <v>0.8</v>
      </c>
      <c r="H79" s="149">
        <f t="shared" si="15"/>
        <v>2.6</v>
      </c>
    </row>
    <row r="80" spans="2:8" s="3" customFormat="1" ht="9.75" customHeight="1">
      <c r="B80" s="6" t="s">
        <v>0</v>
      </c>
      <c r="C80" s="149">
        <f t="shared" si="15"/>
        <v>2.4</v>
      </c>
      <c r="D80" s="149">
        <f t="shared" si="15"/>
        <v>2.7</v>
      </c>
      <c r="E80" s="149">
        <f t="shared" si="15"/>
        <v>2.3</v>
      </c>
      <c r="F80" s="149">
        <f t="shared" si="15"/>
        <v>1.5</v>
      </c>
      <c r="G80" s="149">
        <f t="shared" si="15"/>
        <v>1</v>
      </c>
      <c r="H80" s="149">
        <f t="shared" si="15"/>
        <v>2.6</v>
      </c>
    </row>
    <row r="81" spans="2:8" s="3" customFormat="1" ht="9.75" customHeight="1">
      <c r="B81" s="6" t="s">
        <v>5</v>
      </c>
      <c r="C81" s="149">
        <f t="shared" si="15"/>
        <v>2.3</v>
      </c>
      <c r="D81" s="149">
        <f t="shared" si="15"/>
        <v>4</v>
      </c>
      <c r="E81" s="149">
        <f t="shared" si="15"/>
        <v>2.5</v>
      </c>
      <c r="F81" s="149">
        <f t="shared" si="15"/>
        <v>1.5</v>
      </c>
      <c r="G81" s="149">
        <f t="shared" si="15"/>
        <v>1.1</v>
      </c>
      <c r="H81" s="149">
        <f t="shared" si="15"/>
        <v>2.4</v>
      </c>
    </row>
    <row r="82" spans="2:8" s="3" customFormat="1" ht="9.75" customHeight="1">
      <c r="B82" s="6" t="s">
        <v>6</v>
      </c>
      <c r="C82" s="149">
        <f t="shared" si="15"/>
        <v>2.2</v>
      </c>
      <c r="D82" s="149">
        <f t="shared" si="15"/>
        <v>3.8</v>
      </c>
      <c r="E82" s="149">
        <f t="shared" si="15"/>
        <v>2.5</v>
      </c>
      <c r="F82" s="149">
        <f t="shared" si="15"/>
        <v>1.5</v>
      </c>
      <c r="G82" s="149">
        <f t="shared" si="15"/>
        <v>0.6</v>
      </c>
      <c r="H82" s="149">
        <f t="shared" si="15"/>
        <v>3.1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27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L34" sqref="L34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89" t="s">
        <v>50</v>
      </c>
      <c r="B1" s="189"/>
      <c r="C1" s="189"/>
      <c r="D1" s="189"/>
      <c r="E1" s="189"/>
      <c r="F1" s="189"/>
      <c r="G1" s="189"/>
      <c r="H1" s="189"/>
    </row>
    <row r="2" spans="1:8" ht="10.5" customHeight="1">
      <c r="A2" s="160" t="s">
        <v>179</v>
      </c>
      <c r="B2" s="160"/>
      <c r="C2" s="160"/>
      <c r="D2" s="160"/>
      <c r="E2" s="160"/>
      <c r="F2" s="160"/>
      <c r="G2" s="160"/>
      <c r="H2" s="16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4" t="s">
        <v>37</v>
      </c>
      <c r="D4" s="190"/>
      <c r="E4" s="190"/>
      <c r="F4" s="190"/>
      <c r="G4" s="190"/>
      <c r="H4" s="190"/>
    </row>
    <row r="5" spans="1:9" s="3" customFormat="1" ht="12" customHeight="1">
      <c r="A5" s="164" t="s">
        <v>1</v>
      </c>
      <c r="B5" s="165"/>
      <c r="C5" s="172" t="s">
        <v>51</v>
      </c>
      <c r="D5" s="172" t="s">
        <v>52</v>
      </c>
      <c r="E5" s="172" t="s">
        <v>180</v>
      </c>
      <c r="F5" s="172" t="s">
        <v>53</v>
      </c>
      <c r="G5" s="172" t="s">
        <v>54</v>
      </c>
      <c r="H5" s="169" t="s">
        <v>55</v>
      </c>
      <c r="I5" s="7"/>
    </row>
    <row r="6" spans="1:9" s="3" customFormat="1" ht="12" customHeight="1">
      <c r="A6" s="164" t="s">
        <v>2</v>
      </c>
      <c r="B6" s="165"/>
      <c r="C6" s="177"/>
      <c r="D6" s="177"/>
      <c r="E6" s="177"/>
      <c r="F6" s="177"/>
      <c r="G6" s="177"/>
      <c r="H6" s="179"/>
      <c r="I6" s="7"/>
    </row>
    <row r="7" spans="2:9" s="3" customFormat="1" ht="9.75">
      <c r="B7" s="8"/>
      <c r="C7" s="178"/>
      <c r="D7" s="178"/>
      <c r="E7" s="178"/>
      <c r="F7" s="178"/>
      <c r="G7" s="178"/>
      <c r="H7" s="180"/>
      <c r="I7" s="7"/>
    </row>
    <row r="8" spans="1:9" s="3" customFormat="1" ht="11.25">
      <c r="A8" s="181" t="s">
        <v>26</v>
      </c>
      <c r="B8" s="182"/>
      <c r="C8" s="37">
        <v>10.44</v>
      </c>
      <c r="D8" s="37">
        <v>16.78</v>
      </c>
      <c r="E8" s="37">
        <v>5.4</v>
      </c>
      <c r="F8" s="37">
        <v>7.71</v>
      </c>
      <c r="G8" s="37">
        <v>6.9</v>
      </c>
      <c r="H8" s="41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106.3</v>
      </c>
      <c r="D10" s="39">
        <f t="shared" si="0"/>
        <v>104.6</v>
      </c>
      <c r="E10" s="39">
        <f t="shared" si="0"/>
        <v>103.7</v>
      </c>
      <c r="F10" s="39">
        <f t="shared" si="0"/>
        <v>104.1</v>
      </c>
      <c r="G10" s="39">
        <f t="shared" si="0"/>
        <v>114.7</v>
      </c>
      <c r="H10" s="39">
        <f t="shared" si="0"/>
        <v>111.9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109.2</v>
      </c>
      <c r="D11" s="39">
        <f t="shared" si="1"/>
        <v>107</v>
      </c>
      <c r="E11" s="39">
        <f t="shared" si="1"/>
        <v>104.5</v>
      </c>
      <c r="F11" s="39">
        <f t="shared" si="1"/>
        <v>106.3</v>
      </c>
      <c r="G11" s="39">
        <f t="shared" si="1"/>
        <v>119</v>
      </c>
      <c r="H11" s="39">
        <f t="shared" si="1"/>
        <v>115.2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111.3</v>
      </c>
      <c r="D12" s="39">
        <f t="shared" si="2"/>
        <v>108.4</v>
      </c>
      <c r="E12" s="39">
        <f t="shared" si="2"/>
        <v>104.5</v>
      </c>
      <c r="F12" s="39">
        <f t="shared" si="2"/>
        <v>107.8</v>
      </c>
      <c r="G12" s="39">
        <f t="shared" si="2"/>
        <v>120.8</v>
      </c>
      <c r="H12" s="39">
        <f t="shared" si="2"/>
        <v>117.3</v>
      </c>
    </row>
    <row r="13" spans="1:8" s="3" customFormat="1" ht="9.75" customHeight="1">
      <c r="A13" s="3">
        <v>2016</v>
      </c>
      <c r="B13" s="6" t="s">
        <v>3</v>
      </c>
      <c r="C13" s="39">
        <f aca="true" t="shared" si="3" ref="C13:H13">IF(C33=0," ",ROUND(SUM(C30:C33)/4,1))</f>
        <v>112</v>
      </c>
      <c r="D13" s="39">
        <f t="shared" si="3"/>
        <v>110.9</v>
      </c>
      <c r="E13" s="39">
        <f t="shared" si="3"/>
        <v>106.4</v>
      </c>
      <c r="F13" s="39">
        <f t="shared" si="3"/>
        <v>110.3</v>
      </c>
      <c r="G13" s="39">
        <f t="shared" si="3"/>
        <v>122.8</v>
      </c>
      <c r="H13" s="39">
        <f t="shared" si="3"/>
        <v>119.2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2013</v>
      </c>
      <c r="B15" s="6" t="s">
        <v>4</v>
      </c>
      <c r="C15" s="39">
        <v>105.2</v>
      </c>
      <c r="D15" s="39">
        <v>104.4</v>
      </c>
      <c r="E15" s="39">
        <v>103.7</v>
      </c>
      <c r="F15" s="39">
        <v>104</v>
      </c>
      <c r="G15" s="39">
        <v>113.3</v>
      </c>
      <c r="H15" s="39">
        <v>110.7</v>
      </c>
    </row>
    <row r="16" spans="2:8" s="3" customFormat="1" ht="9.75" customHeight="1">
      <c r="B16" s="6" t="s">
        <v>0</v>
      </c>
      <c r="C16" s="39">
        <v>105.9</v>
      </c>
      <c r="D16" s="39">
        <v>104.4</v>
      </c>
      <c r="E16" s="39">
        <v>103.7</v>
      </c>
      <c r="F16" s="39">
        <v>104</v>
      </c>
      <c r="G16" s="39">
        <v>114.7</v>
      </c>
      <c r="H16" s="39">
        <v>111.6</v>
      </c>
    </row>
    <row r="17" spans="2:8" s="3" customFormat="1" ht="9.75" customHeight="1">
      <c r="B17" s="6" t="s">
        <v>5</v>
      </c>
      <c r="C17" s="39">
        <v>106.2</v>
      </c>
      <c r="D17" s="39">
        <v>104.5</v>
      </c>
      <c r="E17" s="39">
        <v>103.7</v>
      </c>
      <c r="F17" s="39">
        <v>104.1</v>
      </c>
      <c r="G17" s="39">
        <v>115.2</v>
      </c>
      <c r="H17" s="39">
        <v>112.4</v>
      </c>
    </row>
    <row r="18" spans="2:8" s="3" customFormat="1" ht="9.75" customHeight="1">
      <c r="B18" s="6" t="s">
        <v>6</v>
      </c>
      <c r="C18" s="39">
        <v>107.8</v>
      </c>
      <c r="D18" s="39">
        <v>104.9</v>
      </c>
      <c r="E18" s="39">
        <v>103.7</v>
      </c>
      <c r="F18" s="39">
        <v>104.4</v>
      </c>
      <c r="G18" s="39">
        <v>115.7</v>
      </c>
      <c r="H18" s="39">
        <v>112.9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2014</v>
      </c>
      <c r="B20" s="6" t="s">
        <v>4</v>
      </c>
      <c r="C20" s="39">
        <v>107.8</v>
      </c>
      <c r="D20" s="39">
        <v>106.4</v>
      </c>
      <c r="E20" s="39">
        <v>104.5</v>
      </c>
      <c r="F20" s="39">
        <v>105.8</v>
      </c>
      <c r="G20" s="39">
        <v>117.2</v>
      </c>
      <c r="H20" s="39">
        <v>113.7</v>
      </c>
    </row>
    <row r="21" spans="2:8" s="3" customFormat="1" ht="9.75" customHeight="1">
      <c r="B21" s="6" t="s">
        <v>0</v>
      </c>
      <c r="C21" s="39">
        <v>109.4</v>
      </c>
      <c r="D21" s="39">
        <v>107</v>
      </c>
      <c r="E21" s="39">
        <v>104.5</v>
      </c>
      <c r="F21" s="39">
        <v>106.3</v>
      </c>
      <c r="G21" s="39">
        <v>118.7</v>
      </c>
      <c r="H21" s="39">
        <v>114.8</v>
      </c>
    </row>
    <row r="22" spans="2:8" s="3" customFormat="1" ht="9.75" customHeight="1">
      <c r="B22" s="6" t="s">
        <v>5</v>
      </c>
      <c r="C22" s="39">
        <v>109.4</v>
      </c>
      <c r="D22" s="39">
        <v>107.2</v>
      </c>
      <c r="E22" s="39">
        <v>104.5</v>
      </c>
      <c r="F22" s="39">
        <v>106.5</v>
      </c>
      <c r="G22" s="39">
        <v>120.5</v>
      </c>
      <c r="H22" s="39">
        <v>116.2</v>
      </c>
    </row>
    <row r="23" spans="2:8" s="3" customFormat="1" ht="9.75" customHeight="1">
      <c r="B23" s="6" t="s">
        <v>6</v>
      </c>
      <c r="C23" s="39">
        <v>110</v>
      </c>
      <c r="D23" s="39">
        <v>107.2</v>
      </c>
      <c r="E23" s="39">
        <v>104.5</v>
      </c>
      <c r="F23" s="39">
        <v>106.5</v>
      </c>
      <c r="G23" s="39">
        <v>119.5</v>
      </c>
      <c r="H23" s="39">
        <v>116.2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2015</v>
      </c>
      <c r="B25" s="6" t="s">
        <v>4</v>
      </c>
      <c r="C25" s="39">
        <v>110.9</v>
      </c>
      <c r="D25" s="39">
        <v>107.8</v>
      </c>
      <c r="E25" s="39">
        <v>104.5</v>
      </c>
      <c r="F25" s="39">
        <v>107.3</v>
      </c>
      <c r="G25" s="39">
        <v>120.5</v>
      </c>
      <c r="H25" s="39">
        <v>116.7</v>
      </c>
    </row>
    <row r="26" spans="2:8" s="3" customFormat="1" ht="9.75" customHeight="1">
      <c r="B26" s="6" t="s">
        <v>0</v>
      </c>
      <c r="C26" s="39">
        <v>110.9</v>
      </c>
      <c r="D26" s="39">
        <v>108.4</v>
      </c>
      <c r="E26" s="39">
        <v>104.5</v>
      </c>
      <c r="F26" s="39">
        <v>108</v>
      </c>
      <c r="G26" s="39">
        <v>120.9</v>
      </c>
      <c r="H26" s="39">
        <v>117.2</v>
      </c>
    </row>
    <row r="27" spans="2:8" s="3" customFormat="1" ht="9.75" customHeight="1">
      <c r="B27" s="6" t="s">
        <v>5</v>
      </c>
      <c r="C27" s="39">
        <v>111.5</v>
      </c>
      <c r="D27" s="39">
        <v>108.7</v>
      </c>
      <c r="E27" s="39">
        <v>104.5</v>
      </c>
      <c r="F27" s="39">
        <v>108</v>
      </c>
      <c r="G27" s="39">
        <v>121</v>
      </c>
      <c r="H27" s="39">
        <v>117.5</v>
      </c>
    </row>
    <row r="28" spans="2:8" s="3" customFormat="1" ht="9.75" customHeight="1">
      <c r="B28" s="6" t="s">
        <v>6</v>
      </c>
      <c r="C28" s="39">
        <v>111.7</v>
      </c>
      <c r="D28" s="39">
        <v>108.7</v>
      </c>
      <c r="E28" s="39">
        <v>104.5</v>
      </c>
      <c r="F28" s="39">
        <v>108</v>
      </c>
      <c r="G28" s="39">
        <v>120.6</v>
      </c>
      <c r="H28" s="39">
        <v>117.7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2016</v>
      </c>
      <c r="B30" s="6" t="s">
        <v>4</v>
      </c>
      <c r="C30" s="39">
        <v>111.7</v>
      </c>
      <c r="D30" s="39">
        <v>110</v>
      </c>
      <c r="E30" s="39">
        <v>105.9</v>
      </c>
      <c r="F30" s="39">
        <v>109.3</v>
      </c>
      <c r="G30" s="39">
        <v>121.9</v>
      </c>
      <c r="H30" s="39">
        <v>118.1</v>
      </c>
    </row>
    <row r="31" spans="2:8" s="3" customFormat="1" ht="9.75" customHeight="1">
      <c r="B31" s="6" t="s">
        <v>0</v>
      </c>
      <c r="C31" s="39">
        <v>111.7</v>
      </c>
      <c r="D31" s="39">
        <v>110.6</v>
      </c>
      <c r="E31" s="39">
        <v>106.6</v>
      </c>
      <c r="F31" s="39">
        <v>109.9</v>
      </c>
      <c r="G31" s="39">
        <v>122.9</v>
      </c>
      <c r="H31" s="39">
        <v>119.2</v>
      </c>
    </row>
    <row r="32" spans="2:8" s="3" customFormat="1" ht="9.75" customHeight="1">
      <c r="B32" s="6" t="s">
        <v>5</v>
      </c>
      <c r="C32" s="39">
        <v>111.7</v>
      </c>
      <c r="D32" s="39">
        <v>110.9</v>
      </c>
      <c r="E32" s="39">
        <v>106.6</v>
      </c>
      <c r="F32" s="39">
        <v>110.2</v>
      </c>
      <c r="G32" s="39">
        <v>123.2</v>
      </c>
      <c r="H32" s="39">
        <v>119.5</v>
      </c>
    </row>
    <row r="33" spans="2:8" s="3" customFormat="1" ht="9.75" customHeight="1">
      <c r="B33" s="6" t="s">
        <v>6</v>
      </c>
      <c r="C33" s="39">
        <v>112.8</v>
      </c>
      <c r="D33" s="39">
        <v>111.9</v>
      </c>
      <c r="E33" s="39">
        <v>106.6</v>
      </c>
      <c r="F33" s="39">
        <v>111.6</v>
      </c>
      <c r="G33" s="39">
        <v>123</v>
      </c>
      <c r="H33" s="39">
        <v>119.9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75" t="s">
        <v>7</v>
      </c>
      <c r="D35" s="176"/>
      <c r="E35" s="176"/>
      <c r="F35" s="176"/>
      <c r="G35" s="176"/>
      <c r="H35" s="176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149">
        <v>1.2</v>
      </c>
      <c r="D37" s="149">
        <v>1.8</v>
      </c>
      <c r="E37" s="149">
        <v>0.7</v>
      </c>
      <c r="F37" s="149">
        <v>0.8</v>
      </c>
      <c r="G37" s="149">
        <v>1.7</v>
      </c>
      <c r="H37" s="149">
        <v>1.8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0.7</v>
      </c>
      <c r="D38" s="149">
        <f t="shared" si="4"/>
        <v>0</v>
      </c>
      <c r="E38" s="149">
        <f t="shared" si="4"/>
        <v>0</v>
      </c>
      <c r="F38" s="149">
        <f t="shared" si="4"/>
        <v>0</v>
      </c>
      <c r="G38" s="149">
        <f t="shared" si="4"/>
        <v>1.2</v>
      </c>
      <c r="H38" s="149">
        <f t="shared" si="4"/>
        <v>0.8</v>
      </c>
    </row>
    <row r="39" spans="2:8" s="3" customFormat="1" ht="9.75" customHeight="1">
      <c r="B39" s="6" t="s">
        <v>5</v>
      </c>
      <c r="C39" s="149">
        <f t="shared" si="4"/>
        <v>0.3</v>
      </c>
      <c r="D39" s="149">
        <f t="shared" si="4"/>
        <v>0.1</v>
      </c>
      <c r="E39" s="149">
        <f t="shared" si="4"/>
        <v>0</v>
      </c>
      <c r="F39" s="149">
        <f t="shared" si="4"/>
        <v>0.1</v>
      </c>
      <c r="G39" s="149">
        <f t="shared" si="4"/>
        <v>0.4</v>
      </c>
      <c r="H39" s="149">
        <f t="shared" si="4"/>
        <v>0.7</v>
      </c>
    </row>
    <row r="40" spans="2:8" s="3" customFormat="1" ht="9.75" customHeight="1">
      <c r="B40" s="6" t="s">
        <v>6</v>
      </c>
      <c r="C40" s="149">
        <f t="shared" si="4"/>
        <v>1.5</v>
      </c>
      <c r="D40" s="149">
        <f t="shared" si="4"/>
        <v>0.4</v>
      </c>
      <c r="E40" s="149">
        <f t="shared" si="4"/>
        <v>0</v>
      </c>
      <c r="F40" s="149">
        <f t="shared" si="4"/>
        <v>0.3</v>
      </c>
      <c r="G40" s="149">
        <f t="shared" si="4"/>
        <v>0.4</v>
      </c>
      <c r="H40" s="149">
        <f t="shared" si="4"/>
        <v>0.4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2014</v>
      </c>
      <c r="B42" s="6" t="s">
        <v>4</v>
      </c>
      <c r="C42" s="149">
        <f aca="true" t="shared" si="5" ref="C42:H42">ROUND(C20/C18*100-100,1)</f>
        <v>0</v>
      </c>
      <c r="D42" s="149">
        <f t="shared" si="5"/>
        <v>1.4</v>
      </c>
      <c r="E42" s="149">
        <f t="shared" si="5"/>
        <v>0.8</v>
      </c>
      <c r="F42" s="149">
        <f t="shared" si="5"/>
        <v>1.3</v>
      </c>
      <c r="G42" s="149">
        <f t="shared" si="5"/>
        <v>1.3</v>
      </c>
      <c r="H42" s="149">
        <f t="shared" si="5"/>
        <v>0.7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1.5</v>
      </c>
      <c r="D43" s="149">
        <f t="shared" si="6"/>
        <v>0.6</v>
      </c>
      <c r="E43" s="149">
        <f t="shared" si="6"/>
        <v>0</v>
      </c>
      <c r="F43" s="149">
        <f t="shared" si="6"/>
        <v>0.5</v>
      </c>
      <c r="G43" s="149">
        <f t="shared" si="6"/>
        <v>1.3</v>
      </c>
      <c r="H43" s="149">
        <f t="shared" si="6"/>
        <v>1</v>
      </c>
    </row>
    <row r="44" spans="2:8" s="3" customFormat="1" ht="9.75" customHeight="1">
      <c r="B44" s="6" t="s">
        <v>5</v>
      </c>
      <c r="C44" s="149">
        <f t="shared" si="6"/>
        <v>0</v>
      </c>
      <c r="D44" s="149">
        <f t="shared" si="6"/>
        <v>0.2</v>
      </c>
      <c r="E44" s="149">
        <f t="shared" si="6"/>
        <v>0</v>
      </c>
      <c r="F44" s="149">
        <f t="shared" si="6"/>
        <v>0.2</v>
      </c>
      <c r="G44" s="149">
        <f t="shared" si="6"/>
        <v>1.5</v>
      </c>
      <c r="H44" s="149">
        <f t="shared" si="6"/>
        <v>1.2</v>
      </c>
    </row>
    <row r="45" spans="2:8" s="3" customFormat="1" ht="9.75" customHeight="1">
      <c r="B45" s="6" t="s">
        <v>6</v>
      </c>
      <c r="C45" s="149">
        <f t="shared" si="6"/>
        <v>0.5</v>
      </c>
      <c r="D45" s="149">
        <f t="shared" si="6"/>
        <v>0</v>
      </c>
      <c r="E45" s="149">
        <f t="shared" si="6"/>
        <v>0</v>
      </c>
      <c r="F45" s="149">
        <f t="shared" si="6"/>
        <v>0</v>
      </c>
      <c r="G45" s="149">
        <f t="shared" si="6"/>
        <v>-0.8</v>
      </c>
      <c r="H45" s="149">
        <f t="shared" si="6"/>
        <v>0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2015</v>
      </c>
      <c r="B47" s="6" t="s">
        <v>4</v>
      </c>
      <c r="C47" s="149">
        <f aca="true" t="shared" si="7" ref="C47:H47">ROUND(C25/C23*100-100,1)</f>
        <v>0.8</v>
      </c>
      <c r="D47" s="149">
        <f t="shared" si="7"/>
        <v>0.6</v>
      </c>
      <c r="E47" s="149">
        <f t="shared" si="7"/>
        <v>0</v>
      </c>
      <c r="F47" s="149">
        <f t="shared" si="7"/>
        <v>0.8</v>
      </c>
      <c r="G47" s="149">
        <f t="shared" si="7"/>
        <v>0.8</v>
      </c>
      <c r="H47" s="149">
        <f t="shared" si="7"/>
        <v>0.4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</v>
      </c>
      <c r="D48" s="149">
        <f t="shared" si="8"/>
        <v>0.6</v>
      </c>
      <c r="E48" s="149">
        <f t="shared" si="8"/>
        <v>0</v>
      </c>
      <c r="F48" s="149">
        <f t="shared" si="8"/>
        <v>0.7</v>
      </c>
      <c r="G48" s="149">
        <f t="shared" si="8"/>
        <v>0.3</v>
      </c>
      <c r="H48" s="149">
        <f t="shared" si="8"/>
        <v>0.4</v>
      </c>
    </row>
    <row r="49" spans="2:8" s="3" customFormat="1" ht="9.75" customHeight="1">
      <c r="B49" s="6" t="s">
        <v>5</v>
      </c>
      <c r="C49" s="149">
        <f t="shared" si="8"/>
        <v>0.5</v>
      </c>
      <c r="D49" s="149">
        <f t="shared" si="8"/>
        <v>0.3</v>
      </c>
      <c r="E49" s="149">
        <f t="shared" si="8"/>
        <v>0</v>
      </c>
      <c r="F49" s="149">
        <f t="shared" si="8"/>
        <v>0</v>
      </c>
      <c r="G49" s="149">
        <f t="shared" si="8"/>
        <v>0.1</v>
      </c>
      <c r="H49" s="149">
        <f t="shared" si="8"/>
        <v>0.3</v>
      </c>
    </row>
    <row r="50" spans="2:8" s="3" customFormat="1" ht="9.75" customHeight="1">
      <c r="B50" s="6" t="s">
        <v>6</v>
      </c>
      <c r="C50" s="149">
        <f t="shared" si="8"/>
        <v>0.2</v>
      </c>
      <c r="D50" s="149">
        <f t="shared" si="8"/>
        <v>0</v>
      </c>
      <c r="E50" s="149">
        <f t="shared" si="8"/>
        <v>0</v>
      </c>
      <c r="F50" s="149">
        <f t="shared" si="8"/>
        <v>0</v>
      </c>
      <c r="G50" s="149">
        <f t="shared" si="8"/>
        <v>-0.3</v>
      </c>
      <c r="H50" s="149">
        <f t="shared" si="8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2016</v>
      </c>
      <c r="B52" s="6" t="s">
        <v>4</v>
      </c>
      <c r="C52" s="149">
        <f aca="true" t="shared" si="9" ref="C52:H52">IF(C30=0," ",ROUND(C30/C28*100-100,1))</f>
        <v>0</v>
      </c>
      <c r="D52" s="149">
        <f t="shared" si="9"/>
        <v>1.2</v>
      </c>
      <c r="E52" s="149">
        <f t="shared" si="9"/>
        <v>1.3</v>
      </c>
      <c r="F52" s="149">
        <f t="shared" si="9"/>
        <v>1.2</v>
      </c>
      <c r="G52" s="149">
        <f t="shared" si="9"/>
        <v>1.1</v>
      </c>
      <c r="H52" s="149">
        <f t="shared" si="9"/>
        <v>0.3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0</v>
      </c>
      <c r="D53" s="149">
        <f t="shared" si="10"/>
        <v>0.5</v>
      </c>
      <c r="E53" s="149">
        <f t="shared" si="10"/>
        <v>0.7</v>
      </c>
      <c r="F53" s="149">
        <f t="shared" si="10"/>
        <v>0.5</v>
      </c>
      <c r="G53" s="149">
        <f t="shared" si="10"/>
        <v>0.8</v>
      </c>
      <c r="H53" s="149">
        <f t="shared" si="10"/>
        <v>0.9</v>
      </c>
    </row>
    <row r="54" spans="2:8" s="3" customFormat="1" ht="9.75" customHeight="1">
      <c r="B54" s="6" t="s">
        <v>5</v>
      </c>
      <c r="C54" s="149">
        <f t="shared" si="10"/>
        <v>0</v>
      </c>
      <c r="D54" s="149">
        <f t="shared" si="10"/>
        <v>0.3</v>
      </c>
      <c r="E54" s="149">
        <f t="shared" si="10"/>
        <v>0</v>
      </c>
      <c r="F54" s="149">
        <f t="shared" si="10"/>
        <v>0.3</v>
      </c>
      <c r="G54" s="149">
        <f t="shared" si="10"/>
        <v>0.2</v>
      </c>
      <c r="H54" s="149">
        <f t="shared" si="10"/>
        <v>0.3</v>
      </c>
    </row>
    <row r="55" spans="2:8" s="3" customFormat="1" ht="9.75" customHeight="1">
      <c r="B55" s="6" t="s">
        <v>6</v>
      </c>
      <c r="C55" s="149">
        <f t="shared" si="10"/>
        <v>1</v>
      </c>
      <c r="D55" s="149">
        <f t="shared" si="10"/>
        <v>0.9</v>
      </c>
      <c r="E55" s="149">
        <f t="shared" si="10"/>
        <v>0</v>
      </c>
      <c r="F55" s="149">
        <f t="shared" si="10"/>
        <v>1.3</v>
      </c>
      <c r="G55" s="149">
        <f t="shared" si="10"/>
        <v>-0.2</v>
      </c>
      <c r="H55" s="149">
        <f t="shared" si="10"/>
        <v>0.3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75" t="s">
        <v>8</v>
      </c>
      <c r="D57" s="176"/>
      <c r="E57" s="176"/>
      <c r="F57" s="176"/>
      <c r="G57" s="176"/>
      <c r="H57" s="176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49">
        <v>2.5</v>
      </c>
      <c r="D59" s="149">
        <v>1.9</v>
      </c>
      <c r="E59" s="149">
        <v>0.8</v>
      </c>
      <c r="F59" s="149">
        <v>0.9</v>
      </c>
      <c r="G59" s="149">
        <v>4.5</v>
      </c>
      <c r="H59" s="149">
        <v>3.7</v>
      </c>
    </row>
    <row r="60" spans="1:8" s="3" customFormat="1" ht="9.75" customHeight="1">
      <c r="A60" s="3">
        <f>A11</f>
        <v>2014</v>
      </c>
      <c r="B60" s="6" t="s">
        <v>3</v>
      </c>
      <c r="C60" s="149">
        <f aca="true" t="shared" si="11" ref="C60:H61">ROUND(C11/C10*100-100,1)</f>
        <v>2.7</v>
      </c>
      <c r="D60" s="149">
        <f t="shared" si="11"/>
        <v>2.3</v>
      </c>
      <c r="E60" s="149">
        <f t="shared" si="11"/>
        <v>0.8</v>
      </c>
      <c r="F60" s="149">
        <f t="shared" si="11"/>
        <v>2.1</v>
      </c>
      <c r="G60" s="149">
        <f t="shared" si="11"/>
        <v>3.7</v>
      </c>
      <c r="H60" s="149">
        <f t="shared" si="11"/>
        <v>2.9</v>
      </c>
    </row>
    <row r="61" spans="1:8" s="3" customFormat="1" ht="9.75" customHeight="1">
      <c r="A61" s="3">
        <f>A12</f>
        <v>2015</v>
      </c>
      <c r="B61" s="6" t="s">
        <v>3</v>
      </c>
      <c r="C61" s="149">
        <f t="shared" si="11"/>
        <v>1.9</v>
      </c>
      <c r="D61" s="149">
        <f t="shared" si="11"/>
        <v>1.3</v>
      </c>
      <c r="E61" s="149">
        <f t="shared" si="11"/>
        <v>0</v>
      </c>
      <c r="F61" s="149">
        <f t="shared" si="11"/>
        <v>1.4</v>
      </c>
      <c r="G61" s="149">
        <f t="shared" si="11"/>
        <v>1.5</v>
      </c>
      <c r="H61" s="149">
        <f t="shared" si="11"/>
        <v>1.8</v>
      </c>
    </row>
    <row r="62" spans="1:8" s="3" customFormat="1" ht="9.75" customHeight="1">
      <c r="A62" s="3">
        <f>A13</f>
        <v>2016</v>
      </c>
      <c r="B62" s="6" t="s">
        <v>3</v>
      </c>
      <c r="C62" s="149">
        <f aca="true" t="shared" si="12" ref="C62:H62">IF(C33=0," ",ROUND(C13/C12*100-100,1))</f>
        <v>0.6</v>
      </c>
      <c r="D62" s="149">
        <f t="shared" si="12"/>
        <v>2.3</v>
      </c>
      <c r="E62" s="149">
        <f t="shared" si="12"/>
        <v>1.8</v>
      </c>
      <c r="F62" s="149">
        <f t="shared" si="12"/>
        <v>2.3</v>
      </c>
      <c r="G62" s="149">
        <f t="shared" si="12"/>
        <v>1.7</v>
      </c>
      <c r="H62" s="149">
        <f t="shared" si="12"/>
        <v>1.6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2013</v>
      </c>
      <c r="B64" s="6" t="s">
        <v>4</v>
      </c>
      <c r="C64" s="149">
        <v>1.8</v>
      </c>
      <c r="D64" s="149">
        <v>2</v>
      </c>
      <c r="E64" s="149">
        <v>1</v>
      </c>
      <c r="F64" s="149">
        <v>1</v>
      </c>
      <c r="G64" s="149">
        <v>5</v>
      </c>
      <c r="H64" s="149">
        <v>3.7</v>
      </c>
    </row>
    <row r="65" spans="2:8" s="3" customFormat="1" ht="9.75" customHeight="1">
      <c r="B65" s="6" t="s">
        <v>0</v>
      </c>
      <c r="C65" s="149">
        <v>2.5</v>
      </c>
      <c r="D65" s="149">
        <v>1.8</v>
      </c>
      <c r="E65" s="149">
        <v>1</v>
      </c>
      <c r="F65" s="149">
        <v>0.8</v>
      </c>
      <c r="G65" s="149">
        <v>4.7</v>
      </c>
      <c r="H65" s="149">
        <v>3.5</v>
      </c>
    </row>
    <row r="66" spans="2:8" s="3" customFormat="1" ht="9.75" customHeight="1">
      <c r="B66" s="6" t="s">
        <v>5</v>
      </c>
      <c r="C66" s="149">
        <v>2.1</v>
      </c>
      <c r="D66" s="149">
        <v>1.9</v>
      </c>
      <c r="E66" s="149">
        <v>0.7</v>
      </c>
      <c r="F66" s="149">
        <v>0.9</v>
      </c>
      <c r="G66" s="149">
        <v>4.6</v>
      </c>
      <c r="H66" s="149">
        <v>3.7</v>
      </c>
    </row>
    <row r="67" spans="2:8" s="3" customFormat="1" ht="9.75" customHeight="1">
      <c r="B67" s="6" t="s">
        <v>6</v>
      </c>
      <c r="C67" s="149">
        <v>3.7</v>
      </c>
      <c r="D67" s="149">
        <v>2.2</v>
      </c>
      <c r="E67" s="149">
        <v>0.7</v>
      </c>
      <c r="F67" s="149">
        <v>1.2</v>
      </c>
      <c r="G67" s="149">
        <v>3.9</v>
      </c>
      <c r="H67" s="149">
        <v>3.9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2014</v>
      </c>
      <c r="B69" s="6" t="s">
        <v>4</v>
      </c>
      <c r="C69" s="149">
        <f aca="true" t="shared" si="13" ref="C69:H72">ROUND(C20/C15*100-100,1)</f>
        <v>2.5</v>
      </c>
      <c r="D69" s="149">
        <f t="shared" si="13"/>
        <v>1.9</v>
      </c>
      <c r="E69" s="149">
        <f t="shared" si="13"/>
        <v>0.8</v>
      </c>
      <c r="F69" s="149">
        <f t="shared" si="13"/>
        <v>1.7</v>
      </c>
      <c r="G69" s="149">
        <f t="shared" si="13"/>
        <v>3.4</v>
      </c>
      <c r="H69" s="149">
        <f t="shared" si="13"/>
        <v>2.7</v>
      </c>
    </row>
    <row r="70" spans="2:8" s="3" customFormat="1" ht="9.75" customHeight="1">
      <c r="B70" s="6" t="s">
        <v>0</v>
      </c>
      <c r="C70" s="149">
        <f t="shared" si="13"/>
        <v>3.3</v>
      </c>
      <c r="D70" s="149">
        <f t="shared" si="13"/>
        <v>2.5</v>
      </c>
      <c r="E70" s="149">
        <f t="shared" si="13"/>
        <v>0.8</v>
      </c>
      <c r="F70" s="149">
        <f t="shared" si="13"/>
        <v>2.2</v>
      </c>
      <c r="G70" s="149">
        <f t="shared" si="13"/>
        <v>3.5</v>
      </c>
      <c r="H70" s="149">
        <f t="shared" si="13"/>
        <v>2.9</v>
      </c>
    </row>
    <row r="71" spans="2:8" s="3" customFormat="1" ht="9.75" customHeight="1">
      <c r="B71" s="6" t="s">
        <v>5</v>
      </c>
      <c r="C71" s="149">
        <f t="shared" si="13"/>
        <v>3</v>
      </c>
      <c r="D71" s="149">
        <f t="shared" si="13"/>
        <v>2.6</v>
      </c>
      <c r="E71" s="149">
        <f t="shared" si="13"/>
        <v>0.8</v>
      </c>
      <c r="F71" s="149">
        <f t="shared" si="13"/>
        <v>2.3</v>
      </c>
      <c r="G71" s="149">
        <f t="shared" si="13"/>
        <v>4.6</v>
      </c>
      <c r="H71" s="149">
        <f t="shared" si="13"/>
        <v>3.4</v>
      </c>
    </row>
    <row r="72" spans="2:8" s="3" customFormat="1" ht="9.75" customHeight="1">
      <c r="B72" s="6" t="s">
        <v>6</v>
      </c>
      <c r="C72" s="149">
        <f t="shared" si="13"/>
        <v>2</v>
      </c>
      <c r="D72" s="149">
        <f t="shared" si="13"/>
        <v>2.2</v>
      </c>
      <c r="E72" s="149">
        <f t="shared" si="13"/>
        <v>0.8</v>
      </c>
      <c r="F72" s="149">
        <f t="shared" si="13"/>
        <v>2</v>
      </c>
      <c r="G72" s="149">
        <f t="shared" si="13"/>
        <v>3.3</v>
      </c>
      <c r="H72" s="149">
        <f t="shared" si="13"/>
        <v>2.9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2015</v>
      </c>
      <c r="B74" s="6" t="s">
        <v>4</v>
      </c>
      <c r="C74" s="149">
        <f aca="true" t="shared" si="14" ref="C74:H77">ROUND(C25/C20*100-100,1)</f>
        <v>2.9</v>
      </c>
      <c r="D74" s="149">
        <f t="shared" si="14"/>
        <v>1.3</v>
      </c>
      <c r="E74" s="149">
        <f t="shared" si="14"/>
        <v>0</v>
      </c>
      <c r="F74" s="149">
        <f t="shared" si="14"/>
        <v>1.4</v>
      </c>
      <c r="G74" s="149">
        <f t="shared" si="14"/>
        <v>2.8</v>
      </c>
      <c r="H74" s="149">
        <f t="shared" si="14"/>
        <v>2.6</v>
      </c>
    </row>
    <row r="75" spans="2:8" s="3" customFormat="1" ht="9.75" customHeight="1">
      <c r="B75" s="6" t="s">
        <v>0</v>
      </c>
      <c r="C75" s="149">
        <f t="shared" si="14"/>
        <v>1.4</v>
      </c>
      <c r="D75" s="149">
        <f t="shared" si="14"/>
        <v>1.3</v>
      </c>
      <c r="E75" s="149">
        <f t="shared" si="14"/>
        <v>0</v>
      </c>
      <c r="F75" s="149">
        <f t="shared" si="14"/>
        <v>1.6</v>
      </c>
      <c r="G75" s="149">
        <f t="shared" si="14"/>
        <v>1.9</v>
      </c>
      <c r="H75" s="149">
        <f t="shared" si="14"/>
        <v>2.1</v>
      </c>
    </row>
    <row r="76" spans="2:8" s="3" customFormat="1" ht="9.75" customHeight="1">
      <c r="B76" s="6" t="s">
        <v>5</v>
      </c>
      <c r="C76" s="149">
        <f t="shared" si="14"/>
        <v>1.9</v>
      </c>
      <c r="D76" s="149">
        <f t="shared" si="14"/>
        <v>1.4</v>
      </c>
      <c r="E76" s="149">
        <f t="shared" si="14"/>
        <v>0</v>
      </c>
      <c r="F76" s="149">
        <f t="shared" si="14"/>
        <v>1.4</v>
      </c>
      <c r="G76" s="149">
        <f t="shared" si="14"/>
        <v>0.4</v>
      </c>
      <c r="H76" s="149">
        <f t="shared" si="14"/>
        <v>1.1</v>
      </c>
    </row>
    <row r="77" spans="2:8" s="3" customFormat="1" ht="9.75" customHeight="1">
      <c r="B77" s="6" t="s">
        <v>6</v>
      </c>
      <c r="C77" s="149">
        <f t="shared" si="14"/>
        <v>1.5</v>
      </c>
      <c r="D77" s="149">
        <f t="shared" si="14"/>
        <v>1.4</v>
      </c>
      <c r="E77" s="149">
        <f t="shared" si="14"/>
        <v>0</v>
      </c>
      <c r="F77" s="149">
        <f t="shared" si="14"/>
        <v>1.4</v>
      </c>
      <c r="G77" s="149">
        <f t="shared" si="14"/>
        <v>0.9</v>
      </c>
      <c r="H77" s="149">
        <f t="shared" si="14"/>
        <v>1.3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149">
        <f aca="true" t="shared" si="15" ref="C79:H82">IF(C30=0," ",ROUND(C30/C25*100-100,1))</f>
        <v>0.7</v>
      </c>
      <c r="D79" s="149">
        <f t="shared" si="15"/>
        <v>2</v>
      </c>
      <c r="E79" s="149">
        <f t="shared" si="15"/>
        <v>1.3</v>
      </c>
      <c r="F79" s="149">
        <f t="shared" si="15"/>
        <v>1.9</v>
      </c>
      <c r="G79" s="149">
        <f t="shared" si="15"/>
        <v>1.2</v>
      </c>
      <c r="H79" s="149">
        <f t="shared" si="15"/>
        <v>1.2</v>
      </c>
    </row>
    <row r="80" spans="2:8" s="3" customFormat="1" ht="9.75" customHeight="1">
      <c r="B80" s="6" t="s">
        <v>0</v>
      </c>
      <c r="C80" s="149">
        <f t="shared" si="15"/>
        <v>0.7</v>
      </c>
      <c r="D80" s="149">
        <f t="shared" si="15"/>
        <v>2</v>
      </c>
      <c r="E80" s="149">
        <f t="shared" si="15"/>
        <v>2</v>
      </c>
      <c r="F80" s="149">
        <f t="shared" si="15"/>
        <v>1.8</v>
      </c>
      <c r="G80" s="149">
        <f t="shared" si="15"/>
        <v>1.7</v>
      </c>
      <c r="H80" s="149">
        <f t="shared" si="15"/>
        <v>1.7</v>
      </c>
    </row>
    <row r="81" spans="2:8" s="3" customFormat="1" ht="9.75" customHeight="1">
      <c r="B81" s="6" t="s">
        <v>5</v>
      </c>
      <c r="C81" s="149">
        <f t="shared" si="15"/>
        <v>0.2</v>
      </c>
      <c r="D81" s="149">
        <f t="shared" si="15"/>
        <v>2</v>
      </c>
      <c r="E81" s="149">
        <f t="shared" si="15"/>
        <v>2</v>
      </c>
      <c r="F81" s="149">
        <f t="shared" si="15"/>
        <v>2</v>
      </c>
      <c r="G81" s="149">
        <f t="shared" si="15"/>
        <v>1.8</v>
      </c>
      <c r="H81" s="149">
        <f t="shared" si="15"/>
        <v>1.7</v>
      </c>
    </row>
    <row r="82" spans="2:8" s="3" customFormat="1" ht="9.75" customHeight="1">
      <c r="B82" s="6" t="s">
        <v>6</v>
      </c>
      <c r="C82" s="149">
        <f t="shared" si="15"/>
        <v>1</v>
      </c>
      <c r="D82" s="149">
        <f t="shared" si="15"/>
        <v>2.9</v>
      </c>
      <c r="E82" s="149">
        <f t="shared" si="15"/>
        <v>2</v>
      </c>
      <c r="F82" s="149">
        <f t="shared" si="15"/>
        <v>3.3</v>
      </c>
      <c r="G82" s="149">
        <f t="shared" si="15"/>
        <v>2</v>
      </c>
      <c r="H82" s="149">
        <f t="shared" si="15"/>
        <v>1.9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27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89" t="s">
        <v>50</v>
      </c>
      <c r="B1" s="189"/>
      <c r="C1" s="189"/>
      <c r="D1" s="189"/>
      <c r="E1" s="189"/>
      <c r="F1" s="189"/>
      <c r="G1" s="189"/>
      <c r="H1" s="189"/>
    </row>
    <row r="2" spans="1:8" ht="10.5" customHeight="1">
      <c r="A2" s="160" t="s">
        <v>179</v>
      </c>
      <c r="B2" s="160"/>
      <c r="C2" s="160"/>
      <c r="D2" s="160"/>
      <c r="E2" s="160"/>
      <c r="F2" s="160"/>
      <c r="G2" s="160"/>
      <c r="H2" s="16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4" t="s">
        <v>37</v>
      </c>
      <c r="D4" s="190"/>
      <c r="E4" s="190"/>
      <c r="F4" s="190"/>
      <c r="G4" s="190"/>
      <c r="H4" s="190"/>
    </row>
    <row r="5" spans="1:9" s="3" customFormat="1" ht="12" customHeight="1">
      <c r="A5" s="164" t="s">
        <v>1</v>
      </c>
      <c r="B5" s="165"/>
      <c r="C5" s="172" t="s">
        <v>188</v>
      </c>
      <c r="D5" s="172" t="s">
        <v>56</v>
      </c>
      <c r="E5" s="172" t="s">
        <v>57</v>
      </c>
      <c r="F5" s="172" t="s">
        <v>58</v>
      </c>
      <c r="G5" s="172" t="s">
        <v>187</v>
      </c>
      <c r="H5" s="169" t="s">
        <v>59</v>
      </c>
      <c r="I5" s="7"/>
    </row>
    <row r="6" spans="1:9" s="3" customFormat="1" ht="12" customHeight="1">
      <c r="A6" s="164" t="s">
        <v>2</v>
      </c>
      <c r="B6" s="165"/>
      <c r="C6" s="177"/>
      <c r="D6" s="177"/>
      <c r="E6" s="177"/>
      <c r="F6" s="177"/>
      <c r="G6" s="177"/>
      <c r="H6" s="179"/>
      <c r="I6" s="7"/>
    </row>
    <row r="7" spans="2:9" s="3" customFormat="1" ht="9.75">
      <c r="B7" s="8"/>
      <c r="C7" s="178"/>
      <c r="D7" s="178"/>
      <c r="E7" s="178"/>
      <c r="F7" s="178"/>
      <c r="G7" s="178"/>
      <c r="H7" s="180"/>
      <c r="I7" s="7"/>
    </row>
    <row r="8" spans="1:9" s="3" customFormat="1" ht="11.25">
      <c r="A8" s="181" t="s">
        <v>26</v>
      </c>
      <c r="B8" s="182"/>
      <c r="C8" s="37">
        <v>46.43</v>
      </c>
      <c r="D8" s="37">
        <v>40.31</v>
      </c>
      <c r="E8" s="37">
        <v>1.07</v>
      </c>
      <c r="F8" s="37">
        <v>1.7</v>
      </c>
      <c r="G8" s="37">
        <v>3.65</v>
      </c>
      <c r="H8" s="41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110.7</v>
      </c>
      <c r="D10" s="39">
        <f t="shared" si="0"/>
        <v>107.4</v>
      </c>
      <c r="E10" s="39">
        <f t="shared" si="0"/>
        <v>108.1</v>
      </c>
      <c r="F10" s="39">
        <f t="shared" si="0"/>
        <v>104.1</v>
      </c>
      <c r="G10" s="39">
        <f t="shared" si="0"/>
        <v>114.4</v>
      </c>
      <c r="H10" s="39">
        <f t="shared" si="0"/>
        <v>105.9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114</v>
      </c>
      <c r="D11" s="39">
        <f t="shared" si="1"/>
        <v>109.6</v>
      </c>
      <c r="E11" s="39">
        <f t="shared" si="1"/>
        <v>108.9</v>
      </c>
      <c r="F11" s="39">
        <f t="shared" si="1"/>
        <v>106.9</v>
      </c>
      <c r="G11" s="39">
        <f t="shared" si="1"/>
        <v>120.6</v>
      </c>
      <c r="H11" s="39">
        <f t="shared" si="1"/>
        <v>108.5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116.6</v>
      </c>
      <c r="D12" s="39">
        <f t="shared" si="2"/>
        <v>111.4</v>
      </c>
      <c r="E12" s="39">
        <f t="shared" si="2"/>
        <v>112.1</v>
      </c>
      <c r="F12" s="39">
        <f t="shared" si="2"/>
        <v>107.9</v>
      </c>
      <c r="G12" s="39">
        <f t="shared" si="2"/>
        <v>123.8</v>
      </c>
      <c r="H12" s="39">
        <f t="shared" si="2"/>
        <v>109.9</v>
      </c>
    </row>
    <row r="13" spans="1:8" s="3" customFormat="1" ht="9.75" customHeight="1">
      <c r="A13" s="3">
        <v>2016</v>
      </c>
      <c r="B13" s="6" t="s">
        <v>3</v>
      </c>
      <c r="C13" s="39">
        <f aca="true" t="shared" si="3" ref="C13:H13">IF(C33=0," ",ROUND(SUM(C30:C33)/4,1))</f>
        <v>118.4</v>
      </c>
      <c r="D13" s="39">
        <f t="shared" si="3"/>
        <v>113.9</v>
      </c>
      <c r="E13" s="39">
        <f t="shared" si="3"/>
        <v>115.2</v>
      </c>
      <c r="F13" s="39">
        <f t="shared" si="3"/>
        <v>109.9</v>
      </c>
      <c r="G13" s="39">
        <f t="shared" si="3"/>
        <v>127.3</v>
      </c>
      <c r="H13" s="39">
        <f t="shared" si="3"/>
        <v>112.2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2013</v>
      </c>
      <c r="B15" s="6" t="s">
        <v>4</v>
      </c>
      <c r="C15" s="39">
        <v>110.3</v>
      </c>
      <c r="D15" s="39">
        <v>106.9</v>
      </c>
      <c r="E15" s="39">
        <v>107.1</v>
      </c>
      <c r="F15" s="39">
        <v>103.4</v>
      </c>
      <c r="G15" s="39">
        <v>112.1</v>
      </c>
      <c r="H15" s="39">
        <v>105.7</v>
      </c>
    </row>
    <row r="16" spans="2:8" s="3" customFormat="1" ht="9.75" customHeight="1">
      <c r="B16" s="6" t="s">
        <v>0</v>
      </c>
      <c r="C16" s="39">
        <v>110.5</v>
      </c>
      <c r="D16" s="39">
        <v>107.1</v>
      </c>
      <c r="E16" s="39">
        <v>108.2</v>
      </c>
      <c r="F16" s="39">
        <v>103.7</v>
      </c>
      <c r="G16" s="39">
        <v>113.5</v>
      </c>
      <c r="H16" s="39">
        <v>105.8</v>
      </c>
    </row>
    <row r="17" spans="2:8" s="3" customFormat="1" ht="9.75" customHeight="1">
      <c r="B17" s="6" t="s">
        <v>5</v>
      </c>
      <c r="C17" s="39">
        <v>110.7</v>
      </c>
      <c r="D17" s="39">
        <v>107.5</v>
      </c>
      <c r="E17" s="39">
        <v>108.2</v>
      </c>
      <c r="F17" s="39">
        <v>104.4</v>
      </c>
      <c r="G17" s="39">
        <v>115.7</v>
      </c>
      <c r="H17" s="39">
        <v>105.5</v>
      </c>
    </row>
    <row r="18" spans="2:8" s="3" customFormat="1" ht="9.75" customHeight="1">
      <c r="B18" s="6" t="s">
        <v>6</v>
      </c>
      <c r="C18" s="39">
        <v>111.3</v>
      </c>
      <c r="D18" s="39">
        <v>108</v>
      </c>
      <c r="E18" s="39">
        <v>108.7</v>
      </c>
      <c r="F18" s="39">
        <v>104.7</v>
      </c>
      <c r="G18" s="39">
        <v>116.1</v>
      </c>
      <c r="H18" s="39">
        <v>106.4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2014</v>
      </c>
      <c r="B20" s="6" t="s">
        <v>4</v>
      </c>
      <c r="C20" s="39">
        <v>113.1</v>
      </c>
      <c r="D20" s="39">
        <v>109.4</v>
      </c>
      <c r="E20" s="39">
        <v>108.2</v>
      </c>
      <c r="F20" s="39">
        <v>107.1</v>
      </c>
      <c r="G20" s="39">
        <v>118.5</v>
      </c>
      <c r="H20" s="39">
        <v>108</v>
      </c>
    </row>
    <row r="21" spans="2:8" s="3" customFormat="1" ht="9.75" customHeight="1">
      <c r="B21" s="6" t="s">
        <v>0</v>
      </c>
      <c r="C21" s="39">
        <v>113.9</v>
      </c>
      <c r="D21" s="39">
        <v>109.4</v>
      </c>
      <c r="E21" s="39">
        <v>108.5</v>
      </c>
      <c r="F21" s="39">
        <v>106.8</v>
      </c>
      <c r="G21" s="39">
        <v>120.1</v>
      </c>
      <c r="H21" s="39">
        <v>108.2</v>
      </c>
    </row>
    <row r="22" spans="2:8" s="3" customFormat="1" ht="9.75" customHeight="1">
      <c r="B22" s="6" t="s">
        <v>5</v>
      </c>
      <c r="C22" s="39">
        <v>114.2</v>
      </c>
      <c r="D22" s="39">
        <v>109.7</v>
      </c>
      <c r="E22" s="39">
        <v>109</v>
      </c>
      <c r="F22" s="39">
        <v>106.8</v>
      </c>
      <c r="G22" s="39">
        <v>121.9</v>
      </c>
      <c r="H22" s="39">
        <v>108.7</v>
      </c>
    </row>
    <row r="23" spans="2:8" s="3" customFormat="1" ht="9.75" customHeight="1">
      <c r="B23" s="6" t="s">
        <v>6</v>
      </c>
      <c r="C23" s="39">
        <v>114.7</v>
      </c>
      <c r="D23" s="39">
        <v>109.8</v>
      </c>
      <c r="E23" s="39">
        <v>109.9</v>
      </c>
      <c r="F23" s="39">
        <v>106.7</v>
      </c>
      <c r="G23" s="39">
        <v>121.8</v>
      </c>
      <c r="H23" s="39">
        <v>108.9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2015</v>
      </c>
      <c r="B25" s="6" t="s">
        <v>4</v>
      </c>
      <c r="C25" s="39">
        <v>115.8</v>
      </c>
      <c r="D25" s="39">
        <v>110.8</v>
      </c>
      <c r="E25" s="39">
        <v>110.9</v>
      </c>
      <c r="F25" s="39">
        <v>107.2</v>
      </c>
      <c r="G25" s="39">
        <v>122.8</v>
      </c>
      <c r="H25" s="39">
        <v>109</v>
      </c>
    </row>
    <row r="26" spans="2:8" s="3" customFormat="1" ht="9.75" customHeight="1">
      <c r="B26" s="6" t="s">
        <v>0</v>
      </c>
      <c r="C26" s="39">
        <v>116.4</v>
      </c>
      <c r="D26" s="39">
        <v>111.1</v>
      </c>
      <c r="E26" s="39">
        <v>111.9</v>
      </c>
      <c r="F26" s="39">
        <v>107.8</v>
      </c>
      <c r="G26" s="39">
        <v>124</v>
      </c>
      <c r="H26" s="39">
        <v>109.7</v>
      </c>
    </row>
    <row r="27" spans="2:8" s="3" customFormat="1" ht="9.75" customHeight="1">
      <c r="B27" s="6" t="s">
        <v>5</v>
      </c>
      <c r="C27" s="39">
        <v>116.9</v>
      </c>
      <c r="D27" s="39">
        <v>111.1</v>
      </c>
      <c r="E27" s="39">
        <v>112.1</v>
      </c>
      <c r="F27" s="39">
        <v>108.2</v>
      </c>
      <c r="G27" s="39">
        <v>124.2</v>
      </c>
      <c r="H27" s="39">
        <v>110.3</v>
      </c>
    </row>
    <row r="28" spans="2:8" s="3" customFormat="1" ht="9.75" customHeight="1">
      <c r="B28" s="6" t="s">
        <v>6</v>
      </c>
      <c r="C28" s="39">
        <v>117.2</v>
      </c>
      <c r="D28" s="39">
        <v>112.6</v>
      </c>
      <c r="E28" s="39">
        <v>113.5</v>
      </c>
      <c r="F28" s="39">
        <v>108.2</v>
      </c>
      <c r="G28" s="39">
        <v>124.1</v>
      </c>
      <c r="H28" s="39">
        <v>110.4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2016</v>
      </c>
      <c r="B30" s="6" t="s">
        <v>4</v>
      </c>
      <c r="C30" s="39">
        <v>117.7</v>
      </c>
      <c r="D30" s="39">
        <v>113.4</v>
      </c>
      <c r="E30" s="39">
        <v>114.8</v>
      </c>
      <c r="F30" s="39">
        <v>109.7</v>
      </c>
      <c r="G30" s="39">
        <v>125.6</v>
      </c>
      <c r="H30" s="39">
        <v>111.9</v>
      </c>
    </row>
    <row r="31" spans="2:8" s="3" customFormat="1" ht="9.75" customHeight="1">
      <c r="B31" s="6" t="s">
        <v>0</v>
      </c>
      <c r="C31" s="39">
        <v>118.1</v>
      </c>
      <c r="D31" s="39">
        <v>113.8</v>
      </c>
      <c r="E31" s="39">
        <v>115.4</v>
      </c>
      <c r="F31" s="39">
        <v>109.8</v>
      </c>
      <c r="G31" s="39">
        <v>127</v>
      </c>
      <c r="H31" s="39">
        <v>111.9</v>
      </c>
    </row>
    <row r="32" spans="2:8" s="3" customFormat="1" ht="9.75" customHeight="1">
      <c r="B32" s="6" t="s">
        <v>5</v>
      </c>
      <c r="C32" s="39">
        <v>118.7</v>
      </c>
      <c r="D32" s="39">
        <v>113.9</v>
      </c>
      <c r="E32" s="39">
        <v>115.5</v>
      </c>
      <c r="F32" s="39">
        <v>109.8</v>
      </c>
      <c r="G32" s="39">
        <v>127.5</v>
      </c>
      <c r="H32" s="39">
        <v>112.2</v>
      </c>
    </row>
    <row r="33" spans="2:8" s="3" customFormat="1" ht="9.75" customHeight="1">
      <c r="B33" s="6" t="s">
        <v>6</v>
      </c>
      <c r="C33" s="39">
        <v>119.2</v>
      </c>
      <c r="D33" s="39">
        <v>114.3</v>
      </c>
      <c r="E33" s="39">
        <v>115.1</v>
      </c>
      <c r="F33" s="39">
        <v>110.1</v>
      </c>
      <c r="G33" s="39">
        <v>128.9</v>
      </c>
      <c r="H33" s="39">
        <v>112.7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75" t="s">
        <v>7</v>
      </c>
      <c r="D35" s="176"/>
      <c r="E35" s="176"/>
      <c r="F35" s="176"/>
      <c r="G35" s="176"/>
      <c r="H35" s="176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149">
        <v>1.7</v>
      </c>
      <c r="D37" s="149">
        <v>1.2</v>
      </c>
      <c r="E37" s="149">
        <v>1.7</v>
      </c>
      <c r="F37" s="149">
        <v>1.2</v>
      </c>
      <c r="G37" s="149">
        <v>1.5</v>
      </c>
      <c r="H37" s="149">
        <v>0.4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0.2</v>
      </c>
      <c r="D38" s="149">
        <f t="shared" si="4"/>
        <v>0.2</v>
      </c>
      <c r="E38" s="149">
        <f t="shared" si="4"/>
        <v>1</v>
      </c>
      <c r="F38" s="149">
        <f t="shared" si="4"/>
        <v>0.3</v>
      </c>
      <c r="G38" s="149">
        <f t="shared" si="4"/>
        <v>1.2</v>
      </c>
      <c r="H38" s="149">
        <f t="shared" si="4"/>
        <v>0.1</v>
      </c>
    </row>
    <row r="39" spans="2:8" s="3" customFormat="1" ht="9.75" customHeight="1">
      <c r="B39" s="6" t="s">
        <v>5</v>
      </c>
      <c r="C39" s="149">
        <f t="shared" si="4"/>
        <v>0.2</v>
      </c>
      <c r="D39" s="149">
        <f t="shared" si="4"/>
        <v>0.4</v>
      </c>
      <c r="E39" s="149">
        <f t="shared" si="4"/>
        <v>0</v>
      </c>
      <c r="F39" s="149">
        <f t="shared" si="4"/>
        <v>0.7</v>
      </c>
      <c r="G39" s="149">
        <f t="shared" si="4"/>
        <v>1.9</v>
      </c>
      <c r="H39" s="149">
        <f t="shared" si="4"/>
        <v>-0.3</v>
      </c>
    </row>
    <row r="40" spans="2:8" s="3" customFormat="1" ht="9.75" customHeight="1">
      <c r="B40" s="6" t="s">
        <v>6</v>
      </c>
      <c r="C40" s="149">
        <f t="shared" si="4"/>
        <v>0.5</v>
      </c>
      <c r="D40" s="149">
        <f t="shared" si="4"/>
        <v>0.5</v>
      </c>
      <c r="E40" s="149">
        <f t="shared" si="4"/>
        <v>0.5</v>
      </c>
      <c r="F40" s="149">
        <f t="shared" si="4"/>
        <v>0.3</v>
      </c>
      <c r="G40" s="149">
        <f t="shared" si="4"/>
        <v>0.3</v>
      </c>
      <c r="H40" s="149">
        <f t="shared" si="4"/>
        <v>0.9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2014</v>
      </c>
      <c r="B42" s="6" t="s">
        <v>4</v>
      </c>
      <c r="C42" s="149">
        <f aca="true" t="shared" si="5" ref="C42:H42">ROUND(C20/C18*100-100,1)</f>
        <v>1.6</v>
      </c>
      <c r="D42" s="149">
        <f t="shared" si="5"/>
        <v>1.3</v>
      </c>
      <c r="E42" s="149">
        <f t="shared" si="5"/>
        <v>-0.5</v>
      </c>
      <c r="F42" s="149">
        <f t="shared" si="5"/>
        <v>2.3</v>
      </c>
      <c r="G42" s="149">
        <f t="shared" si="5"/>
        <v>2.1</v>
      </c>
      <c r="H42" s="149">
        <f t="shared" si="5"/>
        <v>1.5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0.7</v>
      </c>
      <c r="D43" s="149">
        <f t="shared" si="6"/>
        <v>0</v>
      </c>
      <c r="E43" s="149">
        <f t="shared" si="6"/>
        <v>0.3</v>
      </c>
      <c r="F43" s="149">
        <f t="shared" si="6"/>
        <v>-0.3</v>
      </c>
      <c r="G43" s="149">
        <f t="shared" si="6"/>
        <v>1.4</v>
      </c>
      <c r="H43" s="149">
        <f t="shared" si="6"/>
        <v>0.2</v>
      </c>
    </row>
    <row r="44" spans="2:8" s="3" customFormat="1" ht="9.75" customHeight="1">
      <c r="B44" s="6" t="s">
        <v>5</v>
      </c>
      <c r="C44" s="149">
        <f t="shared" si="6"/>
        <v>0.3</v>
      </c>
      <c r="D44" s="149">
        <f t="shared" si="6"/>
        <v>0.3</v>
      </c>
      <c r="E44" s="149">
        <f t="shared" si="6"/>
        <v>0.5</v>
      </c>
      <c r="F44" s="149">
        <f t="shared" si="6"/>
        <v>0</v>
      </c>
      <c r="G44" s="149">
        <f t="shared" si="6"/>
        <v>1.5</v>
      </c>
      <c r="H44" s="149">
        <f t="shared" si="6"/>
        <v>0.5</v>
      </c>
    </row>
    <row r="45" spans="2:8" s="3" customFormat="1" ht="9.75" customHeight="1">
      <c r="B45" s="6" t="s">
        <v>6</v>
      </c>
      <c r="C45" s="149">
        <f t="shared" si="6"/>
        <v>0.4</v>
      </c>
      <c r="D45" s="149">
        <f t="shared" si="6"/>
        <v>0.1</v>
      </c>
      <c r="E45" s="149">
        <f t="shared" si="6"/>
        <v>0.8</v>
      </c>
      <c r="F45" s="149">
        <f t="shared" si="6"/>
        <v>-0.1</v>
      </c>
      <c r="G45" s="149">
        <f t="shared" si="6"/>
        <v>-0.1</v>
      </c>
      <c r="H45" s="149">
        <f t="shared" si="6"/>
        <v>0.2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2015</v>
      </c>
      <c r="B47" s="6" t="s">
        <v>4</v>
      </c>
      <c r="C47" s="149">
        <f aca="true" t="shared" si="7" ref="C47:H47">ROUND(C25/C23*100-100,1)</f>
        <v>1</v>
      </c>
      <c r="D47" s="149">
        <f t="shared" si="7"/>
        <v>0.9</v>
      </c>
      <c r="E47" s="149">
        <f t="shared" si="7"/>
        <v>0.9</v>
      </c>
      <c r="F47" s="149">
        <f t="shared" si="7"/>
        <v>0.5</v>
      </c>
      <c r="G47" s="149">
        <f t="shared" si="7"/>
        <v>0.8</v>
      </c>
      <c r="H47" s="149">
        <f t="shared" si="7"/>
        <v>0.1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0.5</v>
      </c>
      <c r="D48" s="149">
        <f t="shared" si="8"/>
        <v>0.3</v>
      </c>
      <c r="E48" s="149">
        <f t="shared" si="8"/>
        <v>0.9</v>
      </c>
      <c r="F48" s="149">
        <f t="shared" si="8"/>
        <v>0.6</v>
      </c>
      <c r="G48" s="149">
        <f t="shared" si="8"/>
        <v>1</v>
      </c>
      <c r="H48" s="149">
        <f t="shared" si="8"/>
        <v>0.6</v>
      </c>
    </row>
    <row r="49" spans="2:8" s="3" customFormat="1" ht="9.75" customHeight="1">
      <c r="B49" s="6" t="s">
        <v>5</v>
      </c>
      <c r="C49" s="149">
        <f t="shared" si="8"/>
        <v>0.4</v>
      </c>
      <c r="D49" s="149">
        <f t="shared" si="8"/>
        <v>0</v>
      </c>
      <c r="E49" s="149">
        <f t="shared" si="8"/>
        <v>0.2</v>
      </c>
      <c r="F49" s="149">
        <f t="shared" si="8"/>
        <v>0.4</v>
      </c>
      <c r="G49" s="149">
        <f t="shared" si="8"/>
        <v>0.2</v>
      </c>
      <c r="H49" s="149">
        <f t="shared" si="8"/>
        <v>0.5</v>
      </c>
    </row>
    <row r="50" spans="2:8" s="3" customFormat="1" ht="9.75" customHeight="1">
      <c r="B50" s="6" t="s">
        <v>6</v>
      </c>
      <c r="C50" s="149">
        <f t="shared" si="8"/>
        <v>0.3</v>
      </c>
      <c r="D50" s="149">
        <f t="shared" si="8"/>
        <v>1.4</v>
      </c>
      <c r="E50" s="149">
        <f t="shared" si="8"/>
        <v>1.2</v>
      </c>
      <c r="F50" s="149">
        <f t="shared" si="8"/>
        <v>0</v>
      </c>
      <c r="G50" s="149">
        <f t="shared" si="8"/>
        <v>-0.1</v>
      </c>
      <c r="H50" s="149">
        <f t="shared" si="8"/>
        <v>0.1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2016</v>
      </c>
      <c r="B52" s="6" t="s">
        <v>4</v>
      </c>
      <c r="C52" s="149">
        <f aca="true" t="shared" si="9" ref="C52:H52">IF(C30=0," ",ROUND(C30/C28*100-100,1))</f>
        <v>0.4</v>
      </c>
      <c r="D52" s="149">
        <f t="shared" si="9"/>
        <v>0.7</v>
      </c>
      <c r="E52" s="149">
        <f t="shared" si="9"/>
        <v>1.1</v>
      </c>
      <c r="F52" s="149">
        <f t="shared" si="9"/>
        <v>1.4</v>
      </c>
      <c r="G52" s="149">
        <f t="shared" si="9"/>
        <v>1.2</v>
      </c>
      <c r="H52" s="149">
        <f t="shared" si="9"/>
        <v>1.4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0.3</v>
      </c>
      <c r="D53" s="149">
        <f t="shared" si="10"/>
        <v>0.4</v>
      </c>
      <c r="E53" s="149">
        <f t="shared" si="10"/>
        <v>0.5</v>
      </c>
      <c r="F53" s="149">
        <f t="shared" si="10"/>
        <v>0.1</v>
      </c>
      <c r="G53" s="149">
        <f t="shared" si="10"/>
        <v>1.1</v>
      </c>
      <c r="H53" s="149">
        <f t="shared" si="10"/>
        <v>0</v>
      </c>
    </row>
    <row r="54" spans="2:8" s="3" customFormat="1" ht="9.75" customHeight="1">
      <c r="B54" s="6" t="s">
        <v>5</v>
      </c>
      <c r="C54" s="149">
        <f t="shared" si="10"/>
        <v>0.5</v>
      </c>
      <c r="D54" s="149">
        <f t="shared" si="10"/>
        <v>0.1</v>
      </c>
      <c r="E54" s="149">
        <f t="shared" si="10"/>
        <v>0.1</v>
      </c>
      <c r="F54" s="149">
        <f t="shared" si="10"/>
        <v>0</v>
      </c>
      <c r="G54" s="149">
        <f t="shared" si="10"/>
        <v>0.4</v>
      </c>
      <c r="H54" s="149">
        <f t="shared" si="10"/>
        <v>0.3</v>
      </c>
    </row>
    <row r="55" spans="2:8" s="3" customFormat="1" ht="9.75" customHeight="1">
      <c r="B55" s="6" t="s">
        <v>6</v>
      </c>
      <c r="C55" s="149">
        <f t="shared" si="10"/>
        <v>0.4</v>
      </c>
      <c r="D55" s="149">
        <f t="shared" si="10"/>
        <v>0.4</v>
      </c>
      <c r="E55" s="149">
        <f t="shared" si="10"/>
        <v>-0.3</v>
      </c>
      <c r="F55" s="149">
        <f t="shared" si="10"/>
        <v>0.3</v>
      </c>
      <c r="G55" s="149">
        <f t="shared" si="10"/>
        <v>1.1</v>
      </c>
      <c r="H55" s="149">
        <f t="shared" si="10"/>
        <v>0.4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75" t="s">
        <v>8</v>
      </c>
      <c r="D57" s="176"/>
      <c r="E57" s="176"/>
      <c r="F57" s="176"/>
      <c r="G57" s="176"/>
      <c r="H57" s="176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49">
        <v>2.8</v>
      </c>
      <c r="D59" s="149">
        <v>2</v>
      </c>
      <c r="E59" s="149">
        <v>3.3</v>
      </c>
      <c r="F59" s="149">
        <v>1.7</v>
      </c>
      <c r="G59" s="149">
        <v>4.9</v>
      </c>
      <c r="H59" s="149">
        <v>1.6</v>
      </c>
    </row>
    <row r="60" spans="1:8" s="3" customFormat="1" ht="9.75" customHeight="1">
      <c r="A60" s="3">
        <f>A11</f>
        <v>2014</v>
      </c>
      <c r="B60" s="6" t="s">
        <v>3</v>
      </c>
      <c r="C60" s="149">
        <f aca="true" t="shared" si="11" ref="C60:H61">ROUND(C11/C10*100-100,1)</f>
        <v>3</v>
      </c>
      <c r="D60" s="149">
        <f t="shared" si="11"/>
        <v>2</v>
      </c>
      <c r="E60" s="149">
        <f t="shared" si="11"/>
        <v>0.7</v>
      </c>
      <c r="F60" s="149">
        <f t="shared" si="11"/>
        <v>2.7</v>
      </c>
      <c r="G60" s="149">
        <f t="shared" si="11"/>
        <v>5.4</v>
      </c>
      <c r="H60" s="149">
        <f t="shared" si="11"/>
        <v>2.5</v>
      </c>
    </row>
    <row r="61" spans="1:8" s="3" customFormat="1" ht="9.75" customHeight="1">
      <c r="A61" s="3">
        <f>A12</f>
        <v>2015</v>
      </c>
      <c r="B61" s="6" t="s">
        <v>3</v>
      </c>
      <c r="C61" s="149">
        <f t="shared" si="11"/>
        <v>2.3</v>
      </c>
      <c r="D61" s="149">
        <f t="shared" si="11"/>
        <v>1.6</v>
      </c>
      <c r="E61" s="149">
        <f t="shared" si="11"/>
        <v>2.9</v>
      </c>
      <c r="F61" s="149">
        <f t="shared" si="11"/>
        <v>0.9</v>
      </c>
      <c r="G61" s="149">
        <f t="shared" si="11"/>
        <v>2.7</v>
      </c>
      <c r="H61" s="149">
        <f t="shared" si="11"/>
        <v>1.3</v>
      </c>
    </row>
    <row r="62" spans="1:8" s="3" customFormat="1" ht="9.75" customHeight="1">
      <c r="A62" s="3">
        <f>A13</f>
        <v>2016</v>
      </c>
      <c r="B62" s="6" t="s">
        <v>3</v>
      </c>
      <c r="C62" s="149">
        <f aca="true" t="shared" si="12" ref="C62:H62">IF(C33=0," ",ROUND(C13/C12*100-100,1))</f>
        <v>1.5</v>
      </c>
      <c r="D62" s="149">
        <f t="shared" si="12"/>
        <v>2.2</v>
      </c>
      <c r="E62" s="149">
        <f t="shared" si="12"/>
        <v>2.8</v>
      </c>
      <c r="F62" s="149">
        <f t="shared" si="12"/>
        <v>1.9</v>
      </c>
      <c r="G62" s="149">
        <f t="shared" si="12"/>
        <v>2.8</v>
      </c>
      <c r="H62" s="149">
        <f t="shared" si="12"/>
        <v>2.1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2013</v>
      </c>
      <c r="B64" s="6" t="s">
        <v>4</v>
      </c>
      <c r="C64" s="149">
        <v>3</v>
      </c>
      <c r="D64" s="149">
        <v>2.1</v>
      </c>
      <c r="E64" s="149">
        <v>3.6</v>
      </c>
      <c r="F64" s="149">
        <v>0.9</v>
      </c>
      <c r="G64" s="149">
        <v>4.7</v>
      </c>
      <c r="H64" s="149">
        <v>2.4</v>
      </c>
    </row>
    <row r="65" spans="2:8" s="3" customFormat="1" ht="9.75" customHeight="1">
      <c r="B65" s="6" t="s">
        <v>0</v>
      </c>
      <c r="C65" s="149">
        <v>2.9</v>
      </c>
      <c r="D65" s="149">
        <v>1.8</v>
      </c>
      <c r="E65" s="149">
        <v>3.5</v>
      </c>
      <c r="F65" s="149">
        <v>1.2</v>
      </c>
      <c r="G65" s="149">
        <v>4.1</v>
      </c>
      <c r="H65" s="149">
        <v>1.9</v>
      </c>
    </row>
    <row r="66" spans="2:8" s="3" customFormat="1" ht="9.75" customHeight="1">
      <c r="B66" s="6" t="s">
        <v>5</v>
      </c>
      <c r="C66" s="149">
        <v>2.6</v>
      </c>
      <c r="D66" s="149">
        <v>1.6</v>
      </c>
      <c r="E66" s="149">
        <v>2.9</v>
      </c>
      <c r="F66" s="149">
        <v>1.9</v>
      </c>
      <c r="G66" s="149">
        <v>5.3</v>
      </c>
      <c r="H66" s="149">
        <v>0.9</v>
      </c>
    </row>
    <row r="67" spans="2:8" s="3" customFormat="1" ht="9.75" customHeight="1">
      <c r="B67" s="6" t="s">
        <v>6</v>
      </c>
      <c r="C67" s="149">
        <v>2.6</v>
      </c>
      <c r="D67" s="149">
        <v>2.3</v>
      </c>
      <c r="E67" s="149">
        <v>3.2</v>
      </c>
      <c r="F67" s="149">
        <v>2.4</v>
      </c>
      <c r="G67" s="149">
        <v>5.2</v>
      </c>
      <c r="H67" s="149">
        <v>1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2014</v>
      </c>
      <c r="B69" s="6" t="s">
        <v>4</v>
      </c>
      <c r="C69" s="149">
        <f aca="true" t="shared" si="13" ref="C69:H72">ROUND(C20/C15*100-100,1)</f>
        <v>2.5</v>
      </c>
      <c r="D69" s="149">
        <f t="shared" si="13"/>
        <v>2.3</v>
      </c>
      <c r="E69" s="149">
        <f t="shared" si="13"/>
        <v>1</v>
      </c>
      <c r="F69" s="149">
        <f t="shared" si="13"/>
        <v>3.6</v>
      </c>
      <c r="G69" s="149">
        <f t="shared" si="13"/>
        <v>5.7</v>
      </c>
      <c r="H69" s="149">
        <f t="shared" si="13"/>
        <v>2.2</v>
      </c>
    </row>
    <row r="70" spans="2:8" s="3" customFormat="1" ht="9.75" customHeight="1">
      <c r="B70" s="6" t="s">
        <v>0</v>
      </c>
      <c r="C70" s="149">
        <f t="shared" si="13"/>
        <v>3.1</v>
      </c>
      <c r="D70" s="149">
        <f t="shared" si="13"/>
        <v>2.1</v>
      </c>
      <c r="E70" s="149">
        <f t="shared" si="13"/>
        <v>0.3</v>
      </c>
      <c r="F70" s="149">
        <f t="shared" si="13"/>
        <v>3</v>
      </c>
      <c r="G70" s="149">
        <f t="shared" si="13"/>
        <v>5.8</v>
      </c>
      <c r="H70" s="149">
        <f t="shared" si="13"/>
        <v>2.3</v>
      </c>
    </row>
    <row r="71" spans="2:8" s="3" customFormat="1" ht="9.75" customHeight="1">
      <c r="B71" s="6" t="s">
        <v>5</v>
      </c>
      <c r="C71" s="149">
        <f t="shared" si="13"/>
        <v>3.2</v>
      </c>
      <c r="D71" s="149">
        <f t="shared" si="13"/>
        <v>2</v>
      </c>
      <c r="E71" s="149">
        <f t="shared" si="13"/>
        <v>0.7</v>
      </c>
      <c r="F71" s="149">
        <f t="shared" si="13"/>
        <v>2.3</v>
      </c>
      <c r="G71" s="149">
        <f t="shared" si="13"/>
        <v>5.4</v>
      </c>
      <c r="H71" s="149">
        <f t="shared" si="13"/>
        <v>3</v>
      </c>
    </row>
    <row r="72" spans="2:8" s="3" customFormat="1" ht="9.75" customHeight="1">
      <c r="B72" s="6" t="s">
        <v>6</v>
      </c>
      <c r="C72" s="149">
        <f t="shared" si="13"/>
        <v>3.1</v>
      </c>
      <c r="D72" s="149">
        <f t="shared" si="13"/>
        <v>1.7</v>
      </c>
      <c r="E72" s="149">
        <f t="shared" si="13"/>
        <v>1.1</v>
      </c>
      <c r="F72" s="149">
        <f t="shared" si="13"/>
        <v>1.9</v>
      </c>
      <c r="G72" s="149">
        <f t="shared" si="13"/>
        <v>4.9</v>
      </c>
      <c r="H72" s="149">
        <f t="shared" si="13"/>
        <v>2.3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2015</v>
      </c>
      <c r="B74" s="6" t="s">
        <v>4</v>
      </c>
      <c r="C74" s="149">
        <f aca="true" t="shared" si="14" ref="C74:H77">ROUND(C25/C20*100-100,1)</f>
        <v>2.4</v>
      </c>
      <c r="D74" s="149">
        <f t="shared" si="14"/>
        <v>1.3</v>
      </c>
      <c r="E74" s="149">
        <f t="shared" si="14"/>
        <v>2.5</v>
      </c>
      <c r="F74" s="149">
        <f t="shared" si="14"/>
        <v>0.1</v>
      </c>
      <c r="G74" s="149">
        <f t="shared" si="14"/>
        <v>3.6</v>
      </c>
      <c r="H74" s="149">
        <f t="shared" si="14"/>
        <v>0.9</v>
      </c>
    </row>
    <row r="75" spans="2:8" s="3" customFormat="1" ht="9.75" customHeight="1">
      <c r="B75" s="6" t="s">
        <v>0</v>
      </c>
      <c r="C75" s="149">
        <f t="shared" si="14"/>
        <v>2.2</v>
      </c>
      <c r="D75" s="149">
        <f t="shared" si="14"/>
        <v>1.6</v>
      </c>
      <c r="E75" s="149">
        <f t="shared" si="14"/>
        <v>3.1</v>
      </c>
      <c r="F75" s="149">
        <f t="shared" si="14"/>
        <v>0.9</v>
      </c>
      <c r="G75" s="149">
        <f t="shared" si="14"/>
        <v>3.2</v>
      </c>
      <c r="H75" s="149">
        <f t="shared" si="14"/>
        <v>1.4</v>
      </c>
    </row>
    <row r="76" spans="2:8" s="3" customFormat="1" ht="9.75" customHeight="1">
      <c r="B76" s="6" t="s">
        <v>5</v>
      </c>
      <c r="C76" s="149">
        <f t="shared" si="14"/>
        <v>2.4</v>
      </c>
      <c r="D76" s="149">
        <f t="shared" si="14"/>
        <v>1.3</v>
      </c>
      <c r="E76" s="149">
        <f t="shared" si="14"/>
        <v>2.8</v>
      </c>
      <c r="F76" s="149">
        <f t="shared" si="14"/>
        <v>1.3</v>
      </c>
      <c r="G76" s="149">
        <f t="shared" si="14"/>
        <v>1.9</v>
      </c>
      <c r="H76" s="149">
        <f t="shared" si="14"/>
        <v>1.5</v>
      </c>
    </row>
    <row r="77" spans="2:8" s="3" customFormat="1" ht="9.75" customHeight="1">
      <c r="B77" s="6" t="s">
        <v>6</v>
      </c>
      <c r="C77" s="149">
        <f t="shared" si="14"/>
        <v>2.2</v>
      </c>
      <c r="D77" s="149">
        <f t="shared" si="14"/>
        <v>2.6</v>
      </c>
      <c r="E77" s="149">
        <f t="shared" si="14"/>
        <v>3.3</v>
      </c>
      <c r="F77" s="149">
        <f t="shared" si="14"/>
        <v>1.4</v>
      </c>
      <c r="G77" s="149">
        <f t="shared" si="14"/>
        <v>1.9</v>
      </c>
      <c r="H77" s="149">
        <f t="shared" si="14"/>
        <v>1.4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149">
        <f aca="true" t="shared" si="15" ref="C79:H82">IF(C30=0," ",ROUND(C30/C25*100-100,1))</f>
        <v>1.6</v>
      </c>
      <c r="D79" s="149">
        <f t="shared" si="15"/>
        <v>2.3</v>
      </c>
      <c r="E79" s="149">
        <f t="shared" si="15"/>
        <v>3.5</v>
      </c>
      <c r="F79" s="149">
        <f t="shared" si="15"/>
        <v>2.3</v>
      </c>
      <c r="G79" s="149">
        <f t="shared" si="15"/>
        <v>2.3</v>
      </c>
      <c r="H79" s="149">
        <f t="shared" si="15"/>
        <v>2.7</v>
      </c>
    </row>
    <row r="80" spans="2:8" s="3" customFormat="1" ht="9.75" customHeight="1">
      <c r="B80" s="6" t="s">
        <v>0</v>
      </c>
      <c r="C80" s="149">
        <f t="shared" si="15"/>
        <v>1.5</v>
      </c>
      <c r="D80" s="149">
        <f t="shared" si="15"/>
        <v>2.4</v>
      </c>
      <c r="E80" s="149">
        <f t="shared" si="15"/>
        <v>3.1</v>
      </c>
      <c r="F80" s="149">
        <f t="shared" si="15"/>
        <v>1.9</v>
      </c>
      <c r="G80" s="149">
        <f t="shared" si="15"/>
        <v>2.4</v>
      </c>
      <c r="H80" s="149">
        <f t="shared" si="15"/>
        <v>2</v>
      </c>
    </row>
    <row r="81" spans="2:8" s="3" customFormat="1" ht="9.75" customHeight="1">
      <c r="B81" s="6" t="s">
        <v>5</v>
      </c>
      <c r="C81" s="149">
        <f t="shared" si="15"/>
        <v>1.5</v>
      </c>
      <c r="D81" s="149">
        <f t="shared" si="15"/>
        <v>2.5</v>
      </c>
      <c r="E81" s="149">
        <f t="shared" si="15"/>
        <v>3</v>
      </c>
      <c r="F81" s="149">
        <f t="shared" si="15"/>
        <v>1.5</v>
      </c>
      <c r="G81" s="149">
        <f t="shared" si="15"/>
        <v>2.7</v>
      </c>
      <c r="H81" s="149">
        <f t="shared" si="15"/>
        <v>1.7</v>
      </c>
    </row>
    <row r="82" spans="2:8" s="3" customFormat="1" ht="9.75" customHeight="1">
      <c r="B82" s="6" t="s">
        <v>6</v>
      </c>
      <c r="C82" s="149">
        <f t="shared" si="15"/>
        <v>1.7</v>
      </c>
      <c r="D82" s="149">
        <f t="shared" si="15"/>
        <v>1.5</v>
      </c>
      <c r="E82" s="149">
        <f t="shared" si="15"/>
        <v>1.4</v>
      </c>
      <c r="F82" s="149">
        <f t="shared" si="15"/>
        <v>1.8</v>
      </c>
      <c r="G82" s="149">
        <f t="shared" si="15"/>
        <v>3.9</v>
      </c>
      <c r="H82" s="149">
        <f t="shared" si="15"/>
        <v>2.1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27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selection activeCell="I69" sqref="I69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59" t="s">
        <v>201</v>
      </c>
      <c r="B1" s="159"/>
      <c r="C1" s="159"/>
      <c r="D1" s="159"/>
      <c r="E1" s="159"/>
      <c r="F1" s="159"/>
      <c r="G1" s="159"/>
      <c r="H1" s="159"/>
    </row>
    <row r="2" spans="1:8" ht="12.75">
      <c r="A2" s="191" t="s">
        <v>60</v>
      </c>
      <c r="B2" s="191"/>
      <c r="C2" s="191"/>
      <c r="D2" s="191"/>
      <c r="E2" s="191"/>
      <c r="F2" s="191"/>
      <c r="G2" s="191"/>
      <c r="H2" s="191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160" t="s">
        <v>181</v>
      </c>
      <c r="B4" s="160"/>
      <c r="C4" s="160"/>
      <c r="D4" s="160"/>
      <c r="E4" s="160"/>
      <c r="F4" s="160"/>
      <c r="G4" s="160"/>
      <c r="H4" s="160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203" t="s">
        <v>1</v>
      </c>
      <c r="B6" s="198" t="s">
        <v>61</v>
      </c>
      <c r="C6" s="199"/>
      <c r="D6" s="198" t="s">
        <v>118</v>
      </c>
      <c r="E6" s="199"/>
      <c r="F6" s="198" t="s">
        <v>119</v>
      </c>
      <c r="G6" s="199"/>
      <c r="H6" s="199"/>
    </row>
    <row r="7" spans="1:8" s="1" customFormat="1" ht="12" customHeight="1">
      <c r="A7" s="204"/>
      <c r="B7" s="192" t="s">
        <v>20</v>
      </c>
      <c r="C7" s="195" t="s">
        <v>10</v>
      </c>
      <c r="D7" s="192" t="s">
        <v>120</v>
      </c>
      <c r="E7" s="192" t="s">
        <v>182</v>
      </c>
      <c r="F7" s="200" t="s">
        <v>15</v>
      </c>
      <c r="G7" s="192" t="s">
        <v>16</v>
      </c>
      <c r="H7" s="195" t="s">
        <v>17</v>
      </c>
    </row>
    <row r="8" spans="1:8" s="1" customFormat="1" ht="12" customHeight="1">
      <c r="A8" s="204"/>
      <c r="B8" s="193"/>
      <c r="C8" s="196"/>
      <c r="D8" s="193"/>
      <c r="E8" s="193"/>
      <c r="F8" s="201"/>
      <c r="G8" s="193"/>
      <c r="H8" s="196"/>
    </row>
    <row r="9" spans="1:8" s="1" customFormat="1" ht="12" customHeight="1">
      <c r="A9" s="204"/>
      <c r="B9" s="193"/>
      <c r="C9" s="196"/>
      <c r="D9" s="193"/>
      <c r="E9" s="193"/>
      <c r="F9" s="201"/>
      <c r="G9" s="193"/>
      <c r="H9" s="196"/>
    </row>
    <row r="10" spans="1:8" s="1" customFormat="1" ht="11.25">
      <c r="A10" s="205"/>
      <c r="B10" s="194"/>
      <c r="C10" s="197"/>
      <c r="D10" s="194"/>
      <c r="E10" s="194"/>
      <c r="F10" s="202"/>
      <c r="G10" s="194"/>
      <c r="H10" s="197"/>
    </row>
    <row r="11" s="1" customFormat="1" ht="4.5" customHeight="1">
      <c r="A11" s="4"/>
    </row>
    <row r="12" spans="1:8" s="3" customFormat="1" ht="12" customHeight="1">
      <c r="A12" s="45" t="s">
        <v>62</v>
      </c>
      <c r="B12" s="46">
        <v>15</v>
      </c>
      <c r="C12" s="47" t="s">
        <v>183</v>
      </c>
      <c r="D12" s="53">
        <v>14.2</v>
      </c>
      <c r="E12" s="53">
        <v>14.6</v>
      </c>
      <c r="F12" s="47" t="s">
        <v>183</v>
      </c>
      <c r="G12" s="47" t="s">
        <v>183</v>
      </c>
      <c r="H12" s="47" t="s">
        <v>183</v>
      </c>
    </row>
    <row r="13" spans="1:8" s="3" customFormat="1" ht="12" customHeight="1">
      <c r="A13" s="45" t="s">
        <v>63</v>
      </c>
      <c r="B13" s="46">
        <v>16.1</v>
      </c>
      <c r="C13" s="47" t="s">
        <v>183</v>
      </c>
      <c r="D13" s="53">
        <v>15.3</v>
      </c>
      <c r="E13" s="53">
        <v>15.6</v>
      </c>
      <c r="F13" s="47" t="s">
        <v>183</v>
      </c>
      <c r="G13" s="47" t="s">
        <v>183</v>
      </c>
      <c r="H13" s="47" t="s">
        <v>183</v>
      </c>
    </row>
    <row r="14" spans="1:8" s="3" customFormat="1" ht="12" customHeight="1">
      <c r="A14" s="45" t="s">
        <v>64</v>
      </c>
      <c r="B14" s="46">
        <v>17.4</v>
      </c>
      <c r="C14" s="47" t="s">
        <v>183</v>
      </c>
      <c r="D14" s="53">
        <v>16.6</v>
      </c>
      <c r="E14" s="53">
        <v>16.8</v>
      </c>
      <c r="F14" s="47" t="s">
        <v>183</v>
      </c>
      <c r="G14" s="47" t="s">
        <v>183</v>
      </c>
      <c r="H14" s="47" t="s">
        <v>183</v>
      </c>
    </row>
    <row r="15" spans="1:8" s="3" customFormat="1" ht="12" customHeight="1">
      <c r="A15" s="45" t="s">
        <v>65</v>
      </c>
      <c r="B15" s="46">
        <v>18.8</v>
      </c>
      <c r="C15" s="46">
        <v>20.4</v>
      </c>
      <c r="D15" s="53">
        <v>17.9</v>
      </c>
      <c r="E15" s="53">
        <v>18.2</v>
      </c>
      <c r="F15" s="47" t="s">
        <v>183</v>
      </c>
      <c r="G15" s="47" t="s">
        <v>183</v>
      </c>
      <c r="H15" s="47" t="s">
        <v>183</v>
      </c>
    </row>
    <row r="16" spans="1:8" s="3" customFormat="1" ht="12" customHeight="1">
      <c r="A16" s="45" t="s">
        <v>66</v>
      </c>
      <c r="B16" s="46">
        <v>19.7</v>
      </c>
      <c r="C16" s="46">
        <v>21.4</v>
      </c>
      <c r="D16" s="53">
        <v>18.8</v>
      </c>
      <c r="E16" s="53">
        <v>18.9</v>
      </c>
      <c r="F16" s="47" t="s">
        <v>183</v>
      </c>
      <c r="G16" s="47" t="s">
        <v>183</v>
      </c>
      <c r="H16" s="47" t="s">
        <v>183</v>
      </c>
    </row>
    <row r="17" spans="1:8" s="3" customFormat="1" ht="12" customHeight="1">
      <c r="A17" s="45" t="s">
        <v>67</v>
      </c>
      <c r="B17" s="46">
        <v>20.5</v>
      </c>
      <c r="C17" s="46">
        <v>22.2</v>
      </c>
      <c r="D17" s="53">
        <v>19.5</v>
      </c>
      <c r="E17" s="53">
        <v>19.6</v>
      </c>
      <c r="F17" s="47" t="s">
        <v>183</v>
      </c>
      <c r="G17" s="47" t="s">
        <v>183</v>
      </c>
      <c r="H17" s="47" t="s">
        <v>183</v>
      </c>
    </row>
    <row r="18" spans="1:8" s="3" customFormat="1" ht="12" customHeight="1">
      <c r="A18" s="45" t="s">
        <v>68</v>
      </c>
      <c r="B18" s="46">
        <v>21.3</v>
      </c>
      <c r="C18" s="46">
        <v>22.4</v>
      </c>
      <c r="D18" s="53">
        <v>20.2</v>
      </c>
      <c r="E18" s="53">
        <v>20.4</v>
      </c>
      <c r="F18" s="47" t="s">
        <v>183</v>
      </c>
      <c r="G18" s="47" t="s">
        <v>183</v>
      </c>
      <c r="H18" s="47" t="s">
        <v>183</v>
      </c>
    </row>
    <row r="19" spans="1:8" s="3" customFormat="1" ht="12" customHeight="1">
      <c r="A19" s="45" t="s">
        <v>69</v>
      </c>
      <c r="B19" s="46">
        <v>21.9</v>
      </c>
      <c r="C19" s="46">
        <v>22.8</v>
      </c>
      <c r="D19" s="53">
        <v>20.8</v>
      </c>
      <c r="E19" s="53">
        <v>20.9</v>
      </c>
      <c r="F19" s="47" t="s">
        <v>183</v>
      </c>
      <c r="G19" s="47" t="s">
        <v>183</v>
      </c>
      <c r="H19" s="47" t="s">
        <v>183</v>
      </c>
    </row>
    <row r="20" spans="1:8" s="3" customFormat="1" ht="12" customHeight="1">
      <c r="A20" s="45" t="s">
        <v>70</v>
      </c>
      <c r="B20" s="46">
        <v>21.4</v>
      </c>
      <c r="C20" s="46">
        <v>22.1</v>
      </c>
      <c r="D20" s="53">
        <v>20.3</v>
      </c>
      <c r="E20" s="53">
        <v>19.9</v>
      </c>
      <c r="F20" s="47" t="s">
        <v>183</v>
      </c>
      <c r="G20" s="47" t="s">
        <v>183</v>
      </c>
      <c r="H20" s="47" t="s">
        <v>183</v>
      </c>
    </row>
    <row r="21" spans="1:8" s="3" customFormat="1" ht="12" customHeight="1">
      <c r="A21" s="48" t="s">
        <v>71</v>
      </c>
      <c r="B21" s="46">
        <v>22.4</v>
      </c>
      <c r="C21" s="46">
        <v>23</v>
      </c>
      <c r="D21" s="53">
        <v>21.2</v>
      </c>
      <c r="E21" s="53">
        <v>21.1</v>
      </c>
      <c r="F21" s="53">
        <v>28.5</v>
      </c>
      <c r="G21" s="53">
        <v>25.3</v>
      </c>
      <c r="H21" s="53">
        <v>29</v>
      </c>
    </row>
    <row r="22" spans="1:8" s="3" customFormat="1" ht="12" customHeight="1">
      <c r="A22" s="45" t="s">
        <v>72</v>
      </c>
      <c r="B22" s="46">
        <v>23.6</v>
      </c>
      <c r="C22" s="46">
        <v>23.9</v>
      </c>
      <c r="D22" s="53">
        <v>22.5</v>
      </c>
      <c r="E22" s="53">
        <v>22.8</v>
      </c>
      <c r="F22" s="53">
        <v>29.6</v>
      </c>
      <c r="G22" s="53">
        <v>27.4</v>
      </c>
      <c r="H22" s="53">
        <v>30.3</v>
      </c>
    </row>
    <row r="23" spans="1:8" s="3" customFormat="1" ht="12" customHeight="1">
      <c r="A23" s="45" t="s">
        <v>73</v>
      </c>
      <c r="B23" s="46">
        <v>27.5</v>
      </c>
      <c r="C23" s="46">
        <v>27.1</v>
      </c>
      <c r="D23" s="53">
        <v>26.3</v>
      </c>
      <c r="E23" s="53">
        <v>26.9</v>
      </c>
      <c r="F23" s="53">
        <v>32.9</v>
      </c>
      <c r="G23" s="53">
        <v>32.4</v>
      </c>
      <c r="H23" s="53">
        <v>34.5</v>
      </c>
    </row>
    <row r="24" spans="1:8" s="3" customFormat="1" ht="12" customHeight="1">
      <c r="A24" s="45" t="s">
        <v>74</v>
      </c>
      <c r="B24" s="46">
        <v>30.5</v>
      </c>
      <c r="C24" s="46">
        <v>29.9</v>
      </c>
      <c r="D24" s="53">
        <v>29.1</v>
      </c>
      <c r="E24" s="53">
        <v>29.9</v>
      </c>
      <c r="F24" s="53">
        <v>34.8</v>
      </c>
      <c r="G24" s="53">
        <v>35</v>
      </c>
      <c r="H24" s="53">
        <v>37.4</v>
      </c>
    </row>
    <row r="25" spans="1:8" s="3" customFormat="1" ht="12" customHeight="1">
      <c r="A25" s="45" t="s">
        <v>75</v>
      </c>
      <c r="B25" s="46">
        <v>32.2</v>
      </c>
      <c r="C25" s="46">
        <v>30.8</v>
      </c>
      <c r="D25" s="53">
        <v>30.6</v>
      </c>
      <c r="E25" s="53">
        <v>31.1</v>
      </c>
      <c r="F25" s="53">
        <v>35</v>
      </c>
      <c r="G25" s="53">
        <v>36.1</v>
      </c>
      <c r="H25" s="53">
        <v>38.3</v>
      </c>
    </row>
    <row r="26" spans="1:8" s="3" customFormat="1" ht="12" customHeight="1">
      <c r="A26" s="45" t="s">
        <v>76</v>
      </c>
      <c r="B26" s="46">
        <v>34.1</v>
      </c>
      <c r="C26" s="46">
        <v>32.4</v>
      </c>
      <c r="D26" s="53">
        <v>32.4</v>
      </c>
      <c r="E26" s="53">
        <v>32.5</v>
      </c>
      <c r="F26" s="53">
        <v>35</v>
      </c>
      <c r="G26" s="53">
        <v>37.6</v>
      </c>
      <c r="H26" s="53">
        <v>38.6</v>
      </c>
    </row>
    <row r="27" spans="1:8" s="3" customFormat="1" ht="12" customHeight="1">
      <c r="A27" s="45" t="s">
        <v>77</v>
      </c>
      <c r="B27" s="46">
        <v>35.9</v>
      </c>
      <c r="C27" s="46">
        <v>34.9</v>
      </c>
      <c r="D27" s="53">
        <v>34</v>
      </c>
      <c r="E27" s="53">
        <v>34</v>
      </c>
      <c r="F27" s="53">
        <v>37.6</v>
      </c>
      <c r="G27" s="53">
        <v>39.3</v>
      </c>
      <c r="H27" s="53">
        <v>40.2</v>
      </c>
    </row>
    <row r="28" spans="1:8" s="3" customFormat="1" ht="12" customHeight="1">
      <c r="A28" s="45" t="s">
        <v>78</v>
      </c>
      <c r="B28" s="46">
        <v>36.4</v>
      </c>
      <c r="C28" s="46">
        <v>36.3</v>
      </c>
      <c r="D28" s="53">
        <v>34.3</v>
      </c>
      <c r="E28" s="53">
        <v>34.7</v>
      </c>
      <c r="F28" s="53">
        <v>38.8</v>
      </c>
      <c r="G28" s="53">
        <v>39.5</v>
      </c>
      <c r="H28" s="53">
        <v>41.2</v>
      </c>
    </row>
    <row r="29" spans="1:8" s="3" customFormat="1" ht="12" customHeight="1">
      <c r="A29" s="45" t="s">
        <v>79</v>
      </c>
      <c r="B29" s="46">
        <v>37.5</v>
      </c>
      <c r="C29" s="46">
        <v>37.6</v>
      </c>
      <c r="D29" s="53">
        <v>35.4</v>
      </c>
      <c r="E29" s="53">
        <v>36</v>
      </c>
      <c r="F29" s="53">
        <v>39.9</v>
      </c>
      <c r="G29" s="53">
        <v>40.6</v>
      </c>
      <c r="H29" s="53">
        <v>42.4</v>
      </c>
    </row>
    <row r="30" spans="1:8" s="3" customFormat="1" ht="12" customHeight="1">
      <c r="A30" s="45" t="s">
        <v>80</v>
      </c>
      <c r="B30" s="46">
        <v>39.5</v>
      </c>
      <c r="C30" s="46">
        <v>40</v>
      </c>
      <c r="D30" s="53">
        <v>37.1</v>
      </c>
      <c r="E30" s="53">
        <v>37.6</v>
      </c>
      <c r="F30" s="53">
        <v>41.2</v>
      </c>
      <c r="G30" s="53">
        <v>42.4</v>
      </c>
      <c r="H30" s="53">
        <v>44.1</v>
      </c>
    </row>
    <row r="31" spans="1:8" s="3" customFormat="1" ht="12" customHeight="1">
      <c r="A31" s="45" t="s">
        <v>81</v>
      </c>
      <c r="B31" s="46">
        <v>42</v>
      </c>
      <c r="C31" s="46">
        <v>42.6</v>
      </c>
      <c r="D31" s="53">
        <v>39.4</v>
      </c>
      <c r="E31" s="53">
        <v>39.8</v>
      </c>
      <c r="F31" s="53">
        <v>44</v>
      </c>
      <c r="G31" s="53">
        <v>45.7</v>
      </c>
      <c r="H31" s="53">
        <v>47</v>
      </c>
    </row>
    <row r="32" spans="1:8" s="3" customFormat="1" ht="12" customHeight="1">
      <c r="A32" s="45" t="s">
        <v>82</v>
      </c>
      <c r="B32" s="46">
        <v>45.9</v>
      </c>
      <c r="C32" s="46">
        <v>46.3</v>
      </c>
      <c r="D32" s="53">
        <v>42.8</v>
      </c>
      <c r="E32" s="53">
        <v>43.1</v>
      </c>
      <c r="F32" s="53">
        <v>48.7</v>
      </c>
      <c r="G32" s="53">
        <v>50.1</v>
      </c>
      <c r="H32" s="53">
        <v>51.8</v>
      </c>
    </row>
    <row r="33" spans="1:8" s="3" customFormat="1" ht="12" customHeight="1">
      <c r="A33" s="45" t="s">
        <v>83</v>
      </c>
      <c r="B33" s="46">
        <v>51.2</v>
      </c>
      <c r="C33" s="46">
        <v>51.8</v>
      </c>
      <c r="D33" s="53">
        <v>47.5</v>
      </c>
      <c r="E33" s="53">
        <v>47.5</v>
      </c>
      <c r="F33" s="53">
        <v>55.1</v>
      </c>
      <c r="G33" s="53">
        <v>55.6</v>
      </c>
      <c r="H33" s="53">
        <v>58.4</v>
      </c>
    </row>
    <row r="34" spans="1:8" s="3" customFormat="1" ht="12" customHeight="1">
      <c r="A34" s="45" t="s">
        <v>84</v>
      </c>
      <c r="B34" s="46">
        <v>54.4</v>
      </c>
      <c r="C34" s="46">
        <v>54.8</v>
      </c>
      <c r="D34" s="53">
        <v>50.8</v>
      </c>
      <c r="E34" s="53">
        <v>50.6</v>
      </c>
      <c r="F34" s="53">
        <v>57.7</v>
      </c>
      <c r="G34" s="53">
        <v>57.9</v>
      </c>
      <c r="H34" s="53">
        <v>60.8</v>
      </c>
    </row>
    <row r="35" spans="1:8" s="3" customFormat="1" ht="12" customHeight="1">
      <c r="A35" s="45" t="s">
        <v>85</v>
      </c>
      <c r="B35" s="46">
        <v>56.4</v>
      </c>
      <c r="C35" s="46">
        <v>54.6</v>
      </c>
      <c r="D35" s="53">
        <v>53.3</v>
      </c>
      <c r="E35" s="53">
        <v>53</v>
      </c>
      <c r="F35" s="53">
        <v>55.9</v>
      </c>
      <c r="G35" s="53">
        <v>59</v>
      </c>
      <c r="H35" s="53">
        <v>59.1</v>
      </c>
    </row>
    <row r="36" spans="1:8" s="3" customFormat="1" ht="12" customHeight="1">
      <c r="A36" s="45" t="s">
        <v>86</v>
      </c>
      <c r="B36" s="46">
        <v>57.8</v>
      </c>
      <c r="C36" s="46">
        <v>55.2</v>
      </c>
      <c r="D36" s="53">
        <v>54.8</v>
      </c>
      <c r="E36" s="53">
        <v>54.4</v>
      </c>
      <c r="F36" s="53">
        <v>55.4</v>
      </c>
      <c r="G36" s="53">
        <v>59.7</v>
      </c>
      <c r="H36" s="53">
        <v>59</v>
      </c>
    </row>
    <row r="37" spans="1:8" s="3" customFormat="1" ht="12" customHeight="1">
      <c r="A37" s="45" t="s">
        <v>87</v>
      </c>
      <c r="B37" s="46">
        <v>59.4</v>
      </c>
      <c r="C37" s="46">
        <v>56.6</v>
      </c>
      <c r="D37" s="53">
        <v>56.7</v>
      </c>
      <c r="E37" s="53">
        <v>56.1</v>
      </c>
      <c r="F37" s="53">
        <v>56.4</v>
      </c>
      <c r="G37" s="53">
        <v>60.9</v>
      </c>
      <c r="H37" s="53">
        <v>60.3</v>
      </c>
    </row>
    <row r="38" spans="1:8" s="3" customFormat="1" ht="12" customHeight="1">
      <c r="A38" s="45" t="s">
        <v>88</v>
      </c>
      <c r="B38" s="46">
        <v>60.1</v>
      </c>
      <c r="C38" s="46">
        <v>57.3</v>
      </c>
      <c r="D38" s="53">
        <v>57.6</v>
      </c>
      <c r="E38" s="53">
        <v>57</v>
      </c>
      <c r="F38" s="53">
        <v>57.7</v>
      </c>
      <c r="G38" s="53">
        <v>61.1</v>
      </c>
      <c r="H38" s="53">
        <v>60.6</v>
      </c>
    </row>
    <row r="39" spans="1:8" s="3" customFormat="1" ht="12" customHeight="1">
      <c r="A39" s="45" t="s">
        <v>89</v>
      </c>
      <c r="B39" s="46">
        <v>61.4</v>
      </c>
      <c r="C39" s="46">
        <v>59</v>
      </c>
      <c r="D39" s="53">
        <v>59.1</v>
      </c>
      <c r="E39" s="53">
        <v>58.6</v>
      </c>
      <c r="F39" s="53">
        <v>59.1</v>
      </c>
      <c r="G39" s="53">
        <v>62.9</v>
      </c>
      <c r="H39" s="53">
        <v>62.2</v>
      </c>
    </row>
    <row r="40" spans="1:8" s="3" customFormat="1" ht="12" customHeight="1">
      <c r="A40" s="45" t="s">
        <v>90</v>
      </c>
      <c r="B40" s="46">
        <v>62.6</v>
      </c>
      <c r="C40" s="46">
        <v>60.3</v>
      </c>
      <c r="D40" s="53">
        <v>60.6</v>
      </c>
      <c r="E40" s="53">
        <v>60</v>
      </c>
      <c r="F40" s="53">
        <v>60.1</v>
      </c>
      <c r="G40" s="53">
        <v>64.2</v>
      </c>
      <c r="H40" s="53">
        <v>63.7</v>
      </c>
    </row>
    <row r="41" spans="1:8" s="3" customFormat="1" ht="12" customHeight="1">
      <c r="A41" s="45" t="s">
        <v>91</v>
      </c>
      <c r="B41" s="46">
        <v>64</v>
      </c>
      <c r="C41" s="46">
        <v>61.9</v>
      </c>
      <c r="D41" s="53">
        <v>62.2</v>
      </c>
      <c r="E41" s="53">
        <v>61.2</v>
      </c>
      <c r="F41" s="53">
        <v>61.4</v>
      </c>
      <c r="G41" s="53">
        <v>65.4</v>
      </c>
      <c r="H41" s="53">
        <v>65</v>
      </c>
    </row>
    <row r="42" spans="1:8" s="3" customFormat="1" ht="12" customHeight="1">
      <c r="A42" s="45" t="s">
        <v>92</v>
      </c>
      <c r="B42" s="46">
        <v>66.7</v>
      </c>
      <c r="C42" s="46">
        <v>64.1</v>
      </c>
      <c r="D42" s="53">
        <v>65</v>
      </c>
      <c r="E42" s="53">
        <v>63.8</v>
      </c>
      <c r="F42" s="53">
        <v>63.2</v>
      </c>
      <c r="G42" s="53">
        <v>68.3</v>
      </c>
      <c r="H42" s="53">
        <v>67.2</v>
      </c>
    </row>
    <row r="43" spans="1:8" s="3" customFormat="1" ht="12" customHeight="1">
      <c r="A43" s="45" t="s">
        <v>93</v>
      </c>
      <c r="B43" s="46">
        <v>71.1</v>
      </c>
      <c r="C43" s="46">
        <v>68.4</v>
      </c>
      <c r="D43" s="53">
        <v>68.9</v>
      </c>
      <c r="E43" s="53">
        <v>67.8</v>
      </c>
      <c r="F43" s="53">
        <v>67.7</v>
      </c>
      <c r="G43" s="53">
        <v>72.6</v>
      </c>
      <c r="H43" s="53">
        <v>71.7</v>
      </c>
    </row>
    <row r="44" spans="1:8" s="3" customFormat="1" ht="12" customHeight="1">
      <c r="A44" s="45" t="s">
        <v>94</v>
      </c>
      <c r="B44" s="46">
        <v>76</v>
      </c>
      <c r="C44" s="46">
        <v>73.2</v>
      </c>
      <c r="D44" s="53">
        <v>73.7</v>
      </c>
      <c r="E44" s="53">
        <v>72.3</v>
      </c>
      <c r="F44" s="53">
        <v>72.4</v>
      </c>
      <c r="G44" s="53">
        <v>76.8</v>
      </c>
      <c r="H44" s="53">
        <v>76.9</v>
      </c>
    </row>
    <row r="45" spans="1:8" s="3" customFormat="1" ht="12" customHeight="1">
      <c r="A45" s="45" t="s">
        <v>95</v>
      </c>
      <c r="B45" s="46">
        <v>80.3</v>
      </c>
      <c r="C45" s="46">
        <v>78.1</v>
      </c>
      <c r="D45" s="53">
        <v>77.9</v>
      </c>
      <c r="E45" s="53">
        <v>76.1</v>
      </c>
      <c r="F45" s="53">
        <v>76.6</v>
      </c>
      <c r="G45" s="53">
        <v>80.2</v>
      </c>
      <c r="H45" s="53">
        <v>81.6</v>
      </c>
    </row>
    <row r="46" spans="1:8" s="3" customFormat="1" ht="12" customHeight="1">
      <c r="A46" s="45" t="s">
        <v>96</v>
      </c>
      <c r="B46" s="46">
        <v>84</v>
      </c>
      <c r="C46" s="46">
        <v>81.4</v>
      </c>
      <c r="D46" s="53">
        <v>81.5</v>
      </c>
      <c r="E46" s="53">
        <v>79.4</v>
      </c>
      <c r="F46" s="53">
        <v>78.6</v>
      </c>
      <c r="G46" s="53">
        <v>83</v>
      </c>
      <c r="H46" s="53">
        <v>85</v>
      </c>
    </row>
    <row r="47" spans="1:8" s="3" customFormat="1" ht="12" customHeight="1">
      <c r="A47" s="45" t="s">
        <v>97</v>
      </c>
      <c r="B47" s="46">
        <v>85.2</v>
      </c>
      <c r="C47" s="46">
        <v>82.7</v>
      </c>
      <c r="D47" s="53">
        <v>82.9</v>
      </c>
      <c r="E47" s="53">
        <v>80.5</v>
      </c>
      <c r="F47" s="53">
        <v>79</v>
      </c>
      <c r="G47" s="53">
        <v>83.9</v>
      </c>
      <c r="H47" s="53">
        <v>86</v>
      </c>
    </row>
    <row r="48" spans="1:8" s="3" customFormat="1" ht="12" customHeight="1">
      <c r="A48" s="45" t="s">
        <v>98</v>
      </c>
      <c r="B48" s="46">
        <v>87</v>
      </c>
      <c r="C48" s="46">
        <v>84.5</v>
      </c>
      <c r="D48" s="53">
        <v>84.7</v>
      </c>
      <c r="E48" s="53">
        <v>82.2</v>
      </c>
      <c r="F48" s="53">
        <v>80.3</v>
      </c>
      <c r="G48" s="53">
        <v>85.1</v>
      </c>
      <c r="H48" s="53">
        <v>87.5</v>
      </c>
    </row>
    <row r="49" spans="1:8" s="3" customFormat="1" ht="12" customHeight="1">
      <c r="A49" s="45" t="s">
        <v>99</v>
      </c>
      <c r="B49" s="46">
        <v>86.1</v>
      </c>
      <c r="C49" s="46">
        <v>84</v>
      </c>
      <c r="D49" s="53">
        <v>84</v>
      </c>
      <c r="E49" s="53">
        <v>81.8</v>
      </c>
      <c r="F49" s="53">
        <v>79.2</v>
      </c>
      <c r="G49" s="53">
        <v>84.4</v>
      </c>
      <c r="H49" s="53">
        <v>85.8</v>
      </c>
    </row>
    <row r="50" spans="1:8" s="3" customFormat="1" ht="12" customHeight="1">
      <c r="A50" s="45" t="s">
        <v>100</v>
      </c>
      <c r="B50" s="46">
        <v>85.5</v>
      </c>
      <c r="C50" s="46">
        <v>83.3</v>
      </c>
      <c r="D50" s="53">
        <v>83.5</v>
      </c>
      <c r="E50" s="53">
        <v>81.6</v>
      </c>
      <c r="F50" s="53">
        <v>77.5</v>
      </c>
      <c r="G50" s="53">
        <v>83.3</v>
      </c>
      <c r="H50" s="53">
        <v>83.9</v>
      </c>
    </row>
    <row r="51" spans="1:8" s="3" customFormat="1" ht="12" customHeight="1">
      <c r="A51" s="45" t="s">
        <v>101</v>
      </c>
      <c r="B51" s="46">
        <v>85.3</v>
      </c>
      <c r="C51" s="46">
        <v>83.5</v>
      </c>
      <c r="D51" s="53">
        <v>83.6</v>
      </c>
      <c r="E51" s="53">
        <v>81.8</v>
      </c>
      <c r="F51" s="53">
        <v>77.2</v>
      </c>
      <c r="G51" s="53">
        <v>83.2</v>
      </c>
      <c r="H51" s="53">
        <v>83.3</v>
      </c>
    </row>
    <row r="52" spans="1:8" s="3" customFormat="1" ht="12" customHeight="1">
      <c r="A52" s="45" t="s">
        <v>102</v>
      </c>
      <c r="B52" s="46">
        <v>85.3</v>
      </c>
      <c r="C52" s="46">
        <v>84.2</v>
      </c>
      <c r="D52" s="53">
        <v>83.8</v>
      </c>
      <c r="E52" s="53">
        <v>81.9</v>
      </c>
      <c r="F52" s="53">
        <v>78</v>
      </c>
      <c r="G52" s="53">
        <v>83.4</v>
      </c>
      <c r="H52" s="53">
        <v>83.6</v>
      </c>
    </row>
    <row r="53" spans="1:8" s="3" customFormat="1" ht="12" customHeight="1">
      <c r="A53" s="45" t="s">
        <v>103</v>
      </c>
      <c r="B53" s="46">
        <v>86.2</v>
      </c>
      <c r="C53" s="46">
        <v>86.4</v>
      </c>
      <c r="D53" s="53">
        <v>84.7</v>
      </c>
      <c r="E53" s="53">
        <v>83.1</v>
      </c>
      <c r="F53" s="53">
        <v>82</v>
      </c>
      <c r="G53" s="53">
        <v>84.6</v>
      </c>
      <c r="H53" s="53">
        <v>85.3</v>
      </c>
    </row>
    <row r="54" spans="1:8" s="3" customFormat="1" ht="12" customHeight="1">
      <c r="A54" s="45" t="s">
        <v>104</v>
      </c>
      <c r="B54" s="46">
        <v>86.8</v>
      </c>
      <c r="C54" s="46">
        <v>87.8</v>
      </c>
      <c r="D54" s="53">
        <v>85.4</v>
      </c>
      <c r="E54" s="53">
        <v>83.9</v>
      </c>
      <c r="F54" s="53">
        <v>84</v>
      </c>
      <c r="G54" s="53">
        <v>84.9</v>
      </c>
      <c r="H54" s="53">
        <v>86</v>
      </c>
    </row>
    <row r="55" spans="1:8" s="3" customFormat="1" ht="12" customHeight="1">
      <c r="A55" s="45" t="s">
        <v>105</v>
      </c>
      <c r="B55" s="46">
        <v>86.8</v>
      </c>
      <c r="C55" s="46">
        <v>87.4</v>
      </c>
      <c r="D55" s="53">
        <v>85.6</v>
      </c>
      <c r="E55" s="53">
        <v>84.1</v>
      </c>
      <c r="F55" s="53">
        <v>82.9</v>
      </c>
      <c r="G55" s="53">
        <v>84.7</v>
      </c>
      <c r="H55" s="53">
        <v>85.9</v>
      </c>
    </row>
    <row r="56" spans="1:8" s="3" customFormat="1" ht="12" customHeight="1">
      <c r="A56" s="45" t="s">
        <v>106</v>
      </c>
      <c r="B56" s="46">
        <v>86.7</v>
      </c>
      <c r="C56" s="46">
        <v>86.9</v>
      </c>
      <c r="D56" s="53">
        <v>85.5</v>
      </c>
      <c r="E56" s="53">
        <v>84.3</v>
      </c>
      <c r="F56" s="53">
        <v>81.8</v>
      </c>
      <c r="G56" s="53">
        <v>84.5</v>
      </c>
      <c r="H56" s="53">
        <v>85.3</v>
      </c>
    </row>
    <row r="57" spans="1:8" s="3" customFormat="1" ht="12" customHeight="1">
      <c r="A57" s="45" t="s">
        <v>107</v>
      </c>
      <c r="B57" s="46">
        <v>87.6</v>
      </c>
      <c r="C57" s="46">
        <v>86.9</v>
      </c>
      <c r="D57" s="53">
        <v>86.5</v>
      </c>
      <c r="E57" s="53">
        <v>85.4</v>
      </c>
      <c r="F57" s="53">
        <v>81</v>
      </c>
      <c r="G57" s="53">
        <v>85.3</v>
      </c>
      <c r="H57" s="53">
        <v>84.7</v>
      </c>
    </row>
    <row r="58" spans="1:8" s="3" customFormat="1" ht="12" customHeight="1">
      <c r="A58" s="45" t="s">
        <v>108</v>
      </c>
      <c r="B58" s="46">
        <v>87.9</v>
      </c>
      <c r="C58" s="46">
        <v>87.5</v>
      </c>
      <c r="D58" s="53">
        <v>87.1</v>
      </c>
      <c r="E58" s="53">
        <v>86.8</v>
      </c>
      <c r="F58" s="53">
        <v>81.3</v>
      </c>
      <c r="G58" s="53">
        <v>87</v>
      </c>
      <c r="H58" s="53">
        <v>84.8</v>
      </c>
    </row>
    <row r="59" spans="1:8" s="3" customFormat="1" ht="12" customHeight="1">
      <c r="A59" s="45" t="s">
        <v>109</v>
      </c>
      <c r="B59" s="46">
        <v>89.6</v>
      </c>
      <c r="C59" s="46">
        <v>89.2</v>
      </c>
      <c r="D59" s="53">
        <v>89</v>
      </c>
      <c r="E59" s="53">
        <v>88.8</v>
      </c>
      <c r="F59" s="53">
        <v>85.1</v>
      </c>
      <c r="G59" s="53">
        <v>88.5</v>
      </c>
      <c r="H59" s="53">
        <v>87.1</v>
      </c>
    </row>
    <row r="60" spans="1:8" s="3" customFormat="1" ht="12" customHeight="1">
      <c r="A60" s="45" t="s">
        <v>110</v>
      </c>
      <c r="B60" s="46">
        <v>95.8</v>
      </c>
      <c r="C60" s="46">
        <v>94.7</v>
      </c>
      <c r="D60" s="53">
        <v>95.7</v>
      </c>
      <c r="E60" s="53">
        <v>95.4</v>
      </c>
      <c r="F60" s="53">
        <v>91.8</v>
      </c>
      <c r="G60" s="53">
        <v>94.8</v>
      </c>
      <c r="H60" s="53">
        <v>93.6</v>
      </c>
    </row>
    <row r="61" spans="1:8" s="3" customFormat="1" ht="12" customHeight="1">
      <c r="A61" s="45" t="s">
        <v>111</v>
      </c>
      <c r="B61" s="46">
        <v>98.7</v>
      </c>
      <c r="C61" s="46">
        <v>97.8</v>
      </c>
      <c r="D61" s="53">
        <v>98.8</v>
      </c>
      <c r="E61" s="53">
        <v>98.8</v>
      </c>
      <c r="F61" s="53">
        <v>96.7</v>
      </c>
      <c r="G61" s="53">
        <v>99.6</v>
      </c>
      <c r="H61" s="53">
        <v>97.9</v>
      </c>
    </row>
    <row r="62" spans="1:8" s="3" customFormat="1" ht="12" customHeight="1">
      <c r="A62" s="45" t="s">
        <v>112</v>
      </c>
      <c r="B62" s="46">
        <v>99.3</v>
      </c>
      <c r="C62" s="46">
        <v>99.1</v>
      </c>
      <c r="D62" s="53">
        <v>99.5</v>
      </c>
      <c r="E62" s="53">
        <v>99.5</v>
      </c>
      <c r="F62" s="53">
        <v>99</v>
      </c>
      <c r="G62" s="53">
        <v>100.8</v>
      </c>
      <c r="H62" s="53">
        <v>99.3</v>
      </c>
    </row>
    <row r="63" spans="1:8" s="3" customFormat="1" ht="12" customHeight="1">
      <c r="A63" s="45" t="s">
        <v>113</v>
      </c>
      <c r="B63" s="46">
        <v>100</v>
      </c>
      <c r="C63" s="46">
        <v>100</v>
      </c>
      <c r="D63" s="53">
        <v>100</v>
      </c>
      <c r="E63" s="53">
        <v>100</v>
      </c>
      <c r="F63" s="53">
        <v>100</v>
      </c>
      <c r="G63" s="53">
        <v>100</v>
      </c>
      <c r="H63" s="53">
        <v>100</v>
      </c>
    </row>
    <row r="64" spans="1:8" s="3" customFormat="1" ht="12" customHeight="1">
      <c r="A64" s="45" t="s">
        <v>114</v>
      </c>
      <c r="B64" s="46">
        <v>102.8</v>
      </c>
      <c r="C64" s="46">
        <v>101.6</v>
      </c>
      <c r="D64" s="53">
        <v>102.9</v>
      </c>
      <c r="E64" s="53">
        <v>103.2</v>
      </c>
      <c r="F64" s="53">
        <v>102.3</v>
      </c>
      <c r="G64" s="53">
        <v>103</v>
      </c>
      <c r="H64" s="53">
        <v>101.7</v>
      </c>
    </row>
    <row r="65" spans="1:8" s="3" customFormat="1" ht="12" customHeight="1">
      <c r="A65" s="45" t="s">
        <v>115</v>
      </c>
      <c r="B65" s="46">
        <v>105.5</v>
      </c>
      <c r="C65" s="46">
        <v>103.9</v>
      </c>
      <c r="D65" s="53">
        <v>105.4</v>
      </c>
      <c r="E65" s="53">
        <v>105.6</v>
      </c>
      <c r="F65" s="53">
        <v>105.5</v>
      </c>
      <c r="G65" s="53">
        <v>104.7</v>
      </c>
      <c r="H65" s="53">
        <v>104.6</v>
      </c>
    </row>
    <row r="66" spans="1:8" s="3" customFormat="1" ht="12" customHeight="1">
      <c r="A66" s="45" t="s">
        <v>190</v>
      </c>
      <c r="B66" s="46">
        <v>107.8</v>
      </c>
      <c r="C66" s="46">
        <v>106.1</v>
      </c>
      <c r="D66" s="53">
        <v>107.6</v>
      </c>
      <c r="E66" s="53">
        <v>107.6</v>
      </c>
      <c r="F66" s="53">
        <v>107.8</v>
      </c>
      <c r="G66" s="53">
        <v>106.3</v>
      </c>
      <c r="H66" s="53">
        <v>106.5</v>
      </c>
    </row>
    <row r="67" spans="1:8" s="3" customFormat="1" ht="12" customHeight="1">
      <c r="A67" s="45" t="s">
        <v>191</v>
      </c>
      <c r="B67" s="46">
        <v>110</v>
      </c>
      <c r="C67" s="46">
        <v>107.5</v>
      </c>
      <c r="D67" s="53">
        <v>109.9</v>
      </c>
      <c r="E67" s="53">
        <v>109.7</v>
      </c>
      <c r="F67" s="53">
        <v>109.2</v>
      </c>
      <c r="G67" s="53">
        <v>106.5</v>
      </c>
      <c r="H67" s="53">
        <v>108.3</v>
      </c>
    </row>
    <row r="68" spans="1:8" s="3" customFormat="1" ht="12" customHeight="1">
      <c r="A68" s="45" t="s">
        <v>195</v>
      </c>
      <c r="B68" s="46">
        <v>111.6</v>
      </c>
      <c r="C68" s="46">
        <v>108.7</v>
      </c>
      <c r="D68" s="53">
        <v>111.6</v>
      </c>
      <c r="E68" s="53">
        <v>111.2</v>
      </c>
      <c r="F68" s="53">
        <v>109.2</v>
      </c>
      <c r="G68" s="53">
        <v>106.3</v>
      </c>
      <c r="H68" s="53">
        <v>109.6</v>
      </c>
    </row>
    <row r="69" spans="1:8" s="3" customFormat="1" ht="12" customHeight="1">
      <c r="A69" s="45" t="s">
        <v>200</v>
      </c>
      <c r="B69" s="46">
        <v>113.9</v>
      </c>
      <c r="C69" s="46">
        <v>110.5</v>
      </c>
      <c r="D69" s="53">
        <v>113.8</v>
      </c>
      <c r="E69" s="53">
        <v>113.4</v>
      </c>
      <c r="F69" s="53">
        <v>110</v>
      </c>
      <c r="G69" s="53">
        <v>107.7</v>
      </c>
      <c r="H69" s="53">
        <v>111.4</v>
      </c>
    </row>
    <row r="70" spans="1:8" s="3" customFormat="1" ht="3.75" customHeight="1">
      <c r="A70" s="49"/>
      <c r="B70" s="46"/>
      <c r="C70" s="46"/>
      <c r="D70" s="53"/>
      <c r="E70" s="53"/>
      <c r="F70" s="53"/>
      <c r="G70" s="53"/>
      <c r="H70" s="53"/>
    </row>
    <row r="71" spans="1:8" s="3" customFormat="1" ht="13.5">
      <c r="A71" s="50" t="s">
        <v>116</v>
      </c>
      <c r="B71" s="51"/>
      <c r="C71" s="51"/>
      <c r="D71" s="51"/>
      <c r="E71" s="51" t="s">
        <v>117</v>
      </c>
      <c r="F71" s="51"/>
      <c r="G71" s="51"/>
      <c r="H71" s="51"/>
    </row>
    <row r="72" spans="1:8" ht="12.75">
      <c r="A72" s="35"/>
      <c r="B72" s="35"/>
      <c r="D72" s="51"/>
      <c r="E72" s="54"/>
      <c r="F72" s="54"/>
      <c r="G72" s="54"/>
      <c r="H72" s="54"/>
    </row>
    <row r="73" spans="1:8" ht="12.75">
      <c r="A73" s="35"/>
      <c r="B73" s="35"/>
      <c r="D73" s="55"/>
      <c r="E73" s="56"/>
      <c r="F73" s="56"/>
      <c r="G73" s="56"/>
      <c r="H73" s="56"/>
    </row>
    <row r="74" spans="1:8" ht="12.75">
      <c r="A74" s="35"/>
      <c r="B74" s="35"/>
      <c r="D74" s="55"/>
      <c r="E74" s="56"/>
      <c r="F74" s="56"/>
      <c r="G74" s="56"/>
      <c r="H74" s="56"/>
    </row>
    <row r="75" spans="1:8" ht="12.75">
      <c r="A75" s="35"/>
      <c r="B75" s="35"/>
      <c r="D75" s="55"/>
      <c r="E75" s="56"/>
      <c r="F75" s="56"/>
      <c r="G75" s="56"/>
      <c r="H75" s="56"/>
    </row>
    <row r="76" spans="1:8" ht="12.75">
      <c r="A76" s="35"/>
      <c r="B76" s="35"/>
      <c r="D76" s="55"/>
      <c r="E76" s="56"/>
      <c r="F76" s="56"/>
      <c r="G76" s="56"/>
      <c r="H76" s="56"/>
    </row>
    <row r="77" spans="1:8" ht="12.75">
      <c r="A77" s="35"/>
      <c r="B77" s="35"/>
      <c r="D77" s="57"/>
      <c r="E77" s="58"/>
      <c r="F77" s="58"/>
      <c r="G77" s="57"/>
      <c r="H77" s="57"/>
    </row>
    <row r="78" spans="1:8" ht="12.75">
      <c r="A78" s="35"/>
      <c r="B78" s="35"/>
      <c r="D78" s="55"/>
      <c r="E78" s="56"/>
      <c r="F78" s="56"/>
      <c r="G78" s="56"/>
      <c r="H78" s="56"/>
    </row>
    <row r="79" spans="1:8" ht="12.75">
      <c r="A79" s="35"/>
      <c r="B79" s="35"/>
      <c r="D79" s="55"/>
      <c r="E79" s="56"/>
      <c r="F79" s="56"/>
      <c r="G79" s="56"/>
      <c r="H79" s="56"/>
    </row>
    <row r="80" spans="1:8" ht="12.75">
      <c r="A80" s="35"/>
      <c r="B80" s="35"/>
      <c r="D80" s="55"/>
      <c r="E80" s="56"/>
      <c r="F80" s="56"/>
      <c r="G80" s="56"/>
      <c r="H80" s="56"/>
    </row>
    <row r="81" spans="1:8" ht="12.75">
      <c r="A81" s="35"/>
      <c r="B81" s="35"/>
      <c r="D81" s="55"/>
      <c r="E81" s="56"/>
      <c r="F81" s="56"/>
      <c r="G81" s="56"/>
      <c r="H81" s="56"/>
    </row>
    <row r="82" spans="1:8" ht="12.75">
      <c r="A82" s="35"/>
      <c r="B82" s="35"/>
      <c r="D82" s="57"/>
      <c r="E82" s="58"/>
      <c r="F82" s="58"/>
      <c r="G82" s="57"/>
      <c r="H82" s="57"/>
    </row>
    <row r="83" spans="1:8" ht="12.75">
      <c r="A83" s="35"/>
      <c r="B83" s="35"/>
      <c r="D83" s="55"/>
      <c r="E83" s="56"/>
      <c r="F83" s="56"/>
      <c r="G83" s="56"/>
      <c r="H83" s="56"/>
    </row>
    <row r="84" spans="1:8" ht="12.75">
      <c r="A84" s="35"/>
      <c r="B84" s="35"/>
      <c r="D84" s="55"/>
      <c r="E84" s="56"/>
      <c r="F84" s="56"/>
      <c r="G84" s="56"/>
      <c r="H84" s="56"/>
    </row>
    <row r="85" spans="1:8" ht="12.75">
      <c r="A85" s="35"/>
      <c r="B85" s="35"/>
      <c r="D85" s="55"/>
      <c r="E85" s="56"/>
      <c r="F85" s="56"/>
      <c r="G85" s="56"/>
      <c r="H85" s="56"/>
    </row>
    <row r="86" spans="1:8" ht="12.75">
      <c r="A86" s="35"/>
      <c r="B86" s="35"/>
      <c r="D86" s="55"/>
      <c r="E86" s="56"/>
      <c r="F86" s="56"/>
      <c r="G86" s="56"/>
      <c r="H86" s="56"/>
    </row>
    <row r="87" spans="1:8" ht="12.75">
      <c r="A87" s="35"/>
      <c r="B87" s="35"/>
      <c r="D87" s="52"/>
      <c r="E87" s="1"/>
      <c r="F87" s="1"/>
      <c r="G87" s="52"/>
      <c r="H87" s="52"/>
    </row>
    <row r="88" spans="1:8" ht="12.75">
      <c r="A88" s="35"/>
      <c r="B88" s="35"/>
      <c r="D88" s="55"/>
      <c r="E88" s="56"/>
      <c r="F88" s="56"/>
      <c r="G88" s="56"/>
      <c r="H88" s="56"/>
    </row>
    <row r="89" spans="1:8" ht="12.75">
      <c r="A89" s="35"/>
      <c r="B89" s="35"/>
      <c r="D89" s="55"/>
      <c r="E89" s="56"/>
      <c r="F89" s="56"/>
      <c r="G89" s="56"/>
      <c r="H89" s="56"/>
    </row>
    <row r="90" spans="1:8" ht="12.75">
      <c r="A90" s="35"/>
      <c r="B90" s="35"/>
      <c r="D90" s="55"/>
      <c r="E90" s="56"/>
      <c r="F90" s="56"/>
      <c r="G90" s="56"/>
      <c r="H90" s="56"/>
    </row>
    <row r="91" spans="1:8" ht="12.75">
      <c r="A91" s="35"/>
      <c r="B91" s="35"/>
      <c r="D91" s="55"/>
      <c r="E91" s="56"/>
      <c r="F91" s="56"/>
      <c r="G91" s="56"/>
      <c r="H91" s="56"/>
    </row>
    <row r="92" spans="1:8" ht="12.75">
      <c r="A92" s="35"/>
      <c r="B92" s="35"/>
      <c r="D92" s="52"/>
      <c r="E92" s="1"/>
      <c r="F92" s="1"/>
      <c r="G92" s="1"/>
      <c r="H92" s="1"/>
    </row>
    <row r="93" spans="1:8" ht="12.75">
      <c r="A93" s="35"/>
      <c r="B93" s="35"/>
      <c r="D93" s="55"/>
      <c r="E93" s="56"/>
      <c r="F93" s="56"/>
      <c r="G93" s="56"/>
      <c r="H93" s="56"/>
    </row>
    <row r="94" spans="1:8" ht="12.75">
      <c r="A94" s="35"/>
      <c r="B94" s="35"/>
      <c r="D94" s="55"/>
      <c r="E94" s="56"/>
      <c r="F94" s="56"/>
      <c r="G94" s="56"/>
      <c r="H94" s="56"/>
    </row>
    <row r="95" spans="1:8" ht="12.75">
      <c r="A95" s="35"/>
      <c r="B95" s="35"/>
      <c r="D95" s="55"/>
      <c r="E95" s="56"/>
      <c r="F95" s="56"/>
      <c r="G95" s="56"/>
      <c r="H95" s="56"/>
    </row>
    <row r="96" spans="1:8" ht="12.75">
      <c r="A96" s="35"/>
      <c r="B96" s="35"/>
      <c r="D96" s="55"/>
      <c r="E96" s="56"/>
      <c r="F96" s="56"/>
      <c r="G96" s="56"/>
      <c r="H96" s="56"/>
    </row>
    <row r="97" spans="1:8" ht="12.75">
      <c r="A97" s="35"/>
      <c r="B97" s="35"/>
      <c r="D97" s="52"/>
      <c r="E97" s="1"/>
      <c r="F97" s="1"/>
      <c r="G97" s="1"/>
      <c r="H97" s="1"/>
    </row>
    <row r="98" spans="1:8" ht="12.75">
      <c r="A98" s="35"/>
      <c r="B98" s="35"/>
      <c r="D98" s="52"/>
      <c r="E98" s="1"/>
      <c r="F98" s="1"/>
      <c r="G98" s="1"/>
      <c r="H98" s="1"/>
    </row>
    <row r="99" spans="1:8" ht="12.75">
      <c r="A99" s="35"/>
      <c r="B99" s="35"/>
      <c r="D99" s="52"/>
      <c r="E99" s="1"/>
      <c r="F99" s="1"/>
      <c r="G99" s="1"/>
      <c r="H99" s="1"/>
    </row>
    <row r="100" spans="1:8" ht="12.75">
      <c r="A100" s="35"/>
      <c r="B100" s="35"/>
      <c r="D100" s="52"/>
      <c r="E100" s="1"/>
      <c r="F100" s="1"/>
      <c r="G100" s="1"/>
      <c r="H100" s="1"/>
    </row>
    <row r="101" spans="1:8" ht="12.75">
      <c r="A101" s="35"/>
      <c r="B101" s="35"/>
      <c r="D101" s="52"/>
      <c r="E101" s="1"/>
      <c r="F101" s="1"/>
      <c r="G101" s="1"/>
      <c r="H101" s="1"/>
    </row>
    <row r="102" spans="1:8" ht="12.75">
      <c r="A102" s="35"/>
      <c r="B102" s="35"/>
      <c r="D102" s="52"/>
      <c r="E102" s="1"/>
      <c r="F102" s="1"/>
      <c r="G102" s="1"/>
      <c r="H102" s="1"/>
    </row>
    <row r="103" spans="1:8" ht="12.75">
      <c r="A103" s="35"/>
      <c r="B103" s="35"/>
      <c r="D103" s="52"/>
      <c r="E103" s="1"/>
      <c r="F103" s="1"/>
      <c r="G103" s="1"/>
      <c r="H103" s="1"/>
    </row>
    <row r="104" spans="1:8" ht="12.75">
      <c r="A104" s="35"/>
      <c r="B104" s="35"/>
      <c r="D104" s="52"/>
      <c r="E104" s="1"/>
      <c r="F104" s="1"/>
      <c r="G104" s="1"/>
      <c r="H104" s="1"/>
    </row>
    <row r="105" spans="1:8" ht="12.75">
      <c r="A105" s="35"/>
      <c r="B105" s="35"/>
      <c r="D105" s="52"/>
      <c r="E105" s="1"/>
      <c r="F105" s="1"/>
      <c r="G105" s="1"/>
      <c r="H105" s="1"/>
    </row>
    <row r="106" spans="1:8" ht="12.75">
      <c r="A106" s="35"/>
      <c r="B106" s="35"/>
      <c r="D106" s="52"/>
      <c r="E106" s="1"/>
      <c r="F106" s="1"/>
      <c r="G106" s="1"/>
      <c r="H106" s="1"/>
    </row>
    <row r="107" spans="1:8" ht="12.75">
      <c r="A107" s="35"/>
      <c r="B107" s="35"/>
      <c r="D107" s="52"/>
      <c r="E107" s="1"/>
      <c r="F107" s="1"/>
      <c r="G107" s="1"/>
      <c r="H107" s="1"/>
    </row>
    <row r="108" spans="1:8" ht="12.75">
      <c r="A108" s="35"/>
      <c r="B108" s="35"/>
      <c r="D108" s="52"/>
      <c r="E108" s="1"/>
      <c r="F108" s="1"/>
      <c r="G108" s="1"/>
      <c r="H108" s="1"/>
    </row>
    <row r="109" spans="1:8" ht="12.75">
      <c r="A109" s="35"/>
      <c r="B109" s="35"/>
      <c r="D109" s="52"/>
      <c r="E109" s="1"/>
      <c r="F109" s="1"/>
      <c r="G109" s="1"/>
      <c r="H109" s="1"/>
    </row>
    <row r="110" spans="1:8" ht="12.75">
      <c r="A110" s="35"/>
      <c r="B110" s="35"/>
      <c r="D110" s="52"/>
      <c r="E110" s="1"/>
      <c r="F110" s="1"/>
      <c r="G110" s="1"/>
      <c r="H110" s="1"/>
    </row>
    <row r="111" spans="1:8" ht="12.75">
      <c r="A111" s="35"/>
      <c r="B111" s="35"/>
      <c r="D111" s="52"/>
      <c r="E111" s="1"/>
      <c r="F111" s="1"/>
      <c r="G111" s="1"/>
      <c r="H111" s="1"/>
    </row>
    <row r="112" spans="1:8" ht="12.75">
      <c r="A112" s="35"/>
      <c r="B112" s="35"/>
      <c r="D112" s="52"/>
      <c r="E112" s="1"/>
      <c r="F112" s="1"/>
      <c r="G112" s="1"/>
      <c r="H112" s="1"/>
    </row>
    <row r="113" spans="1:8" ht="12.75">
      <c r="A113" s="35"/>
      <c r="B113" s="35"/>
      <c r="D113" s="52"/>
      <c r="E113" s="1"/>
      <c r="F113" s="1"/>
      <c r="G113" s="1"/>
      <c r="H113" s="1"/>
    </row>
    <row r="114" spans="1:8" ht="12.75">
      <c r="A114" s="35"/>
      <c r="B114" s="35"/>
      <c r="D114" s="52"/>
      <c r="E114" s="1"/>
      <c r="F114" s="1"/>
      <c r="G114" s="1"/>
      <c r="H114" s="1"/>
    </row>
    <row r="115" spans="1:8" ht="12.75">
      <c r="A115" s="35"/>
      <c r="B115" s="35"/>
      <c r="D115" s="52"/>
      <c r="E115" s="1"/>
      <c r="F115" s="1"/>
      <c r="G115" s="1"/>
      <c r="H115" s="1"/>
    </row>
    <row r="116" spans="1:8" ht="12.75">
      <c r="A116" s="35"/>
      <c r="B116" s="35"/>
      <c r="D116" s="52"/>
      <c r="E116" s="1"/>
      <c r="F116" s="1"/>
      <c r="G116" s="1"/>
      <c r="H116" s="1"/>
    </row>
    <row r="117" spans="1:8" ht="12.75">
      <c r="A117" s="35"/>
      <c r="B117" s="35"/>
      <c r="D117" s="52"/>
      <c r="E117" s="1"/>
      <c r="F117" s="1"/>
      <c r="G117" s="1"/>
      <c r="H117" s="1"/>
    </row>
    <row r="118" spans="1:8" ht="12.75">
      <c r="A118" s="35"/>
      <c r="B118" s="35"/>
      <c r="D118" s="52"/>
      <c r="E118" s="1"/>
      <c r="F118" s="1"/>
      <c r="G118" s="1"/>
      <c r="H118" s="1"/>
    </row>
    <row r="119" spans="1:8" ht="12.75">
      <c r="A119" s="35"/>
      <c r="B119" s="35"/>
      <c r="D119" s="52"/>
      <c r="E119" s="1"/>
      <c r="F119" s="1"/>
      <c r="G119" s="1"/>
      <c r="H119" s="1"/>
    </row>
    <row r="120" spans="1:8" ht="12.75">
      <c r="A120" s="35"/>
      <c r="B120" s="35"/>
      <c r="D120" s="52"/>
      <c r="E120" s="1"/>
      <c r="F120" s="1"/>
      <c r="G120" s="1"/>
      <c r="H120" s="1"/>
    </row>
    <row r="121" spans="1:8" ht="12.75">
      <c r="A121" s="35"/>
      <c r="B121" s="35"/>
      <c r="D121" s="52"/>
      <c r="E121" s="1"/>
      <c r="F121" s="1"/>
      <c r="G121" s="1"/>
      <c r="H121" s="1"/>
    </row>
    <row r="122" spans="1:8" ht="12.75">
      <c r="A122" s="35"/>
      <c r="B122" s="35"/>
      <c r="D122" s="52"/>
      <c r="E122" s="1"/>
      <c r="F122" s="1"/>
      <c r="G122" s="1"/>
      <c r="H122" s="1"/>
    </row>
    <row r="123" spans="1:8" ht="12.75">
      <c r="A123" s="35"/>
      <c r="B123" s="35"/>
      <c r="D123" s="52"/>
      <c r="E123" s="1"/>
      <c r="F123" s="1"/>
      <c r="G123" s="1"/>
      <c r="H123" s="1"/>
    </row>
    <row r="124" spans="1:8" ht="12.75">
      <c r="A124" s="35"/>
      <c r="B124" s="35"/>
      <c r="D124" s="52"/>
      <c r="E124" s="1"/>
      <c r="F124" s="1"/>
      <c r="G124" s="1"/>
      <c r="H124" s="1"/>
    </row>
    <row r="125" spans="1:8" ht="12.75">
      <c r="A125" s="35"/>
      <c r="B125" s="35"/>
      <c r="D125" s="52"/>
      <c r="E125" s="1"/>
      <c r="F125" s="1"/>
      <c r="G125" s="1"/>
      <c r="H125" s="1"/>
    </row>
    <row r="126" spans="1:8" ht="12.75">
      <c r="A126" s="35"/>
      <c r="B126" s="35"/>
      <c r="D126" s="52"/>
      <c r="E126" s="1"/>
      <c r="F126" s="1"/>
      <c r="G126" s="1"/>
      <c r="H126" s="1"/>
    </row>
    <row r="127" spans="1:8" ht="12.75">
      <c r="A127" s="35"/>
      <c r="B127" s="35"/>
      <c r="D127" s="52"/>
      <c r="E127" s="1"/>
      <c r="F127" s="1"/>
      <c r="G127" s="1"/>
      <c r="H127" s="1"/>
    </row>
    <row r="128" spans="1:8" ht="12.75">
      <c r="A128" s="35"/>
      <c r="B128" s="35"/>
      <c r="D128" s="52"/>
      <c r="E128" s="1"/>
      <c r="F128" s="1"/>
      <c r="G128" s="1"/>
      <c r="H128" s="1"/>
    </row>
    <row r="129" spans="1:8" ht="12.75">
      <c r="A129" s="35"/>
      <c r="B129" s="35"/>
      <c r="D129" s="52"/>
      <c r="E129" s="1"/>
      <c r="F129" s="1"/>
      <c r="G129" s="1"/>
      <c r="H129" s="1"/>
    </row>
    <row r="130" spans="1:8" ht="12.75">
      <c r="A130" s="35"/>
      <c r="B130" s="35"/>
      <c r="D130" s="52"/>
      <c r="E130" s="1"/>
      <c r="F130" s="1"/>
      <c r="G130" s="1"/>
      <c r="H130" s="1"/>
    </row>
    <row r="131" spans="1:8" ht="12.75">
      <c r="A131" s="35"/>
      <c r="B131" s="35"/>
      <c r="D131" s="52"/>
      <c r="E131" s="1"/>
      <c r="F131" s="1"/>
      <c r="G131" s="1"/>
      <c r="H131" s="1"/>
    </row>
    <row r="132" spans="1:8" ht="12.75">
      <c r="A132" s="35"/>
      <c r="B132" s="35"/>
      <c r="D132" s="52"/>
      <c r="E132" s="1"/>
      <c r="F132" s="1"/>
      <c r="G132" s="1"/>
      <c r="H132" s="1"/>
    </row>
    <row r="133" spans="1:8" ht="12.75">
      <c r="A133" s="35"/>
      <c r="B133" s="35"/>
      <c r="D133" s="52"/>
      <c r="E133" s="1"/>
      <c r="F133" s="1"/>
      <c r="G133" s="1"/>
      <c r="H133" s="1"/>
    </row>
    <row r="134" spans="1:8" ht="12.75">
      <c r="A134" s="35"/>
      <c r="B134" s="35"/>
      <c r="D134" s="52"/>
      <c r="E134" s="1"/>
      <c r="F134" s="1"/>
      <c r="G134" s="1"/>
      <c r="H134" s="1"/>
    </row>
    <row r="135" spans="1:8" ht="12.75">
      <c r="A135" s="35"/>
      <c r="B135" s="35"/>
      <c r="D135" s="52"/>
      <c r="E135" s="1"/>
      <c r="F135" s="1"/>
      <c r="G135" s="1"/>
      <c r="H135" s="1"/>
    </row>
    <row r="136" spans="1:8" ht="12.75">
      <c r="A136" s="35"/>
      <c r="B136" s="35"/>
      <c r="D136" s="52"/>
      <c r="E136" s="1"/>
      <c r="F136" s="1"/>
      <c r="G136" s="1"/>
      <c r="H136" s="1"/>
    </row>
    <row r="137" spans="1:8" ht="12.75">
      <c r="A137" s="35"/>
      <c r="B137" s="35"/>
      <c r="D137" s="52"/>
      <c r="E137" s="1"/>
      <c r="F137" s="1"/>
      <c r="G137" s="1"/>
      <c r="H137" s="1"/>
    </row>
    <row r="138" spans="1:8" ht="12.75">
      <c r="A138" s="35"/>
      <c r="B138" s="35"/>
      <c r="D138" s="52"/>
      <c r="E138" s="1"/>
      <c r="F138" s="1"/>
      <c r="G138" s="1"/>
      <c r="H138" s="1"/>
    </row>
    <row r="139" spans="1:8" ht="12.75">
      <c r="A139" s="35"/>
      <c r="B139" s="35"/>
      <c r="D139" s="52"/>
      <c r="E139" s="1"/>
      <c r="F139" s="1"/>
      <c r="G139" s="1"/>
      <c r="H139" s="1"/>
    </row>
    <row r="140" spans="1:8" ht="12.75">
      <c r="A140" s="35"/>
      <c r="B140" s="35"/>
      <c r="D140" s="52"/>
      <c r="E140" s="1"/>
      <c r="F140" s="1"/>
      <c r="G140" s="1"/>
      <c r="H140" s="1"/>
    </row>
    <row r="141" spans="1:8" ht="12.75">
      <c r="A141" s="35"/>
      <c r="B141" s="35"/>
      <c r="D141" s="52"/>
      <c r="E141" s="1"/>
      <c r="F141" s="1"/>
      <c r="G141" s="1"/>
      <c r="H141" s="1"/>
    </row>
    <row r="142" spans="1:8" ht="12.75">
      <c r="A142" s="35"/>
      <c r="B142" s="35"/>
      <c r="D142" s="52"/>
      <c r="E142" s="1"/>
      <c r="F142" s="1"/>
      <c r="G142" s="1"/>
      <c r="H142" s="1"/>
    </row>
    <row r="143" spans="1:8" ht="12.75">
      <c r="A143" s="35"/>
      <c r="B143" s="35"/>
      <c r="D143" s="52"/>
      <c r="E143" s="1"/>
      <c r="F143" s="1"/>
      <c r="G143" s="1"/>
      <c r="H143" s="1"/>
    </row>
    <row r="144" spans="1:8" ht="12.75">
      <c r="A144" s="35"/>
      <c r="B144" s="35"/>
      <c r="D144" s="52"/>
      <c r="E144" s="1"/>
      <c r="F144" s="1"/>
      <c r="G144" s="1"/>
      <c r="H144" s="1"/>
    </row>
    <row r="145" spans="1:8" ht="12.75">
      <c r="A145" s="35"/>
      <c r="B145" s="35"/>
      <c r="D145" s="52"/>
      <c r="E145" s="1"/>
      <c r="F145" s="1"/>
      <c r="G145" s="1"/>
      <c r="H145" s="1"/>
    </row>
    <row r="146" spans="1:8" ht="12.75">
      <c r="A146" s="35"/>
      <c r="B146" s="35"/>
      <c r="D146" s="52"/>
      <c r="E146" s="1"/>
      <c r="F146" s="1"/>
      <c r="G146" s="1"/>
      <c r="H146" s="1"/>
    </row>
    <row r="147" spans="1:8" ht="12.75">
      <c r="A147" s="35"/>
      <c r="B147" s="35"/>
      <c r="D147" s="52"/>
      <c r="E147" s="1"/>
      <c r="F147" s="1"/>
      <c r="G147" s="1"/>
      <c r="H147" s="1"/>
    </row>
    <row r="148" spans="1:8" ht="12.75">
      <c r="A148" s="35"/>
      <c r="B148" s="35"/>
      <c r="D148" s="52"/>
      <c r="E148" s="1"/>
      <c r="F148" s="1"/>
      <c r="G148" s="1"/>
      <c r="H148" s="1"/>
    </row>
    <row r="149" spans="1:8" ht="12.75">
      <c r="A149" s="35"/>
      <c r="B149" s="35"/>
      <c r="D149" s="52"/>
      <c r="E149" s="1"/>
      <c r="F149" s="1"/>
      <c r="G149" s="1"/>
      <c r="H149" s="1"/>
    </row>
    <row r="150" spans="1:8" ht="12.75">
      <c r="A150" s="35"/>
      <c r="B150" s="35"/>
      <c r="D150" s="52"/>
      <c r="E150" s="1"/>
      <c r="F150" s="1"/>
      <c r="G150" s="1"/>
      <c r="H150" s="1"/>
    </row>
    <row r="151" spans="1:8" ht="12.75">
      <c r="A151" s="35"/>
      <c r="B151" s="35"/>
      <c r="D151" s="52"/>
      <c r="E151" s="1"/>
      <c r="F151" s="1"/>
      <c r="G151" s="1"/>
      <c r="H151" s="1"/>
    </row>
    <row r="152" spans="1:8" ht="12.75">
      <c r="A152" s="35"/>
      <c r="B152" s="35"/>
      <c r="D152" s="52"/>
      <c r="E152" s="1"/>
      <c r="F152" s="1"/>
      <c r="G152" s="1"/>
      <c r="H152" s="1"/>
    </row>
    <row r="153" spans="1:8" ht="12.75">
      <c r="A153" s="35"/>
      <c r="B153" s="35"/>
      <c r="D153" s="52"/>
      <c r="E153" s="1"/>
      <c r="F153" s="1"/>
      <c r="G153" s="1"/>
      <c r="H153" s="1"/>
    </row>
    <row r="154" spans="1:8" ht="12.75">
      <c r="A154" s="35"/>
      <c r="B154" s="35"/>
      <c r="D154" s="52"/>
      <c r="E154" s="1"/>
      <c r="F154" s="1"/>
      <c r="G154" s="1"/>
      <c r="H154" s="1"/>
    </row>
    <row r="155" spans="1:8" ht="12.75">
      <c r="A155" s="35"/>
      <c r="B155" s="35"/>
      <c r="D155" s="52"/>
      <c r="E155" s="1"/>
      <c r="F155" s="1"/>
      <c r="G155" s="1"/>
      <c r="H155" s="1"/>
    </row>
    <row r="156" spans="1:8" ht="12.75">
      <c r="A156" s="35"/>
      <c r="B156" s="35"/>
      <c r="D156" s="52"/>
      <c r="E156" s="1"/>
      <c r="F156" s="1"/>
      <c r="G156" s="1"/>
      <c r="H156" s="1"/>
    </row>
    <row r="157" spans="1:8" ht="12.75">
      <c r="A157" s="35"/>
      <c r="B157" s="35"/>
      <c r="D157" s="52"/>
      <c r="E157" s="1"/>
      <c r="F157" s="1"/>
      <c r="G157" s="1"/>
      <c r="H157" s="1"/>
    </row>
    <row r="158" spans="1:8" ht="12.75">
      <c r="A158" s="35"/>
      <c r="B158" s="35"/>
      <c r="D158" s="52"/>
      <c r="E158" s="1"/>
      <c r="F158" s="1"/>
      <c r="G158" s="1"/>
      <c r="H158" s="1"/>
    </row>
    <row r="159" spans="1:8" ht="12.75">
      <c r="A159" s="35"/>
      <c r="B159" s="35"/>
      <c r="D159" s="52"/>
      <c r="E159" s="1"/>
      <c r="F159" s="1"/>
      <c r="G159" s="1"/>
      <c r="H159" s="1"/>
    </row>
    <row r="160" spans="1:8" ht="12.75">
      <c r="A160" s="35"/>
      <c r="B160" s="35"/>
      <c r="D160" s="52"/>
      <c r="E160" s="1"/>
      <c r="F160" s="1"/>
      <c r="G160" s="1"/>
      <c r="H160" s="1"/>
    </row>
    <row r="161" spans="1:8" ht="12.75">
      <c r="A161" s="35"/>
      <c r="B161" s="35"/>
      <c r="D161" s="52"/>
      <c r="E161" s="1"/>
      <c r="F161" s="1"/>
      <c r="G161" s="1"/>
      <c r="H161" s="1"/>
    </row>
    <row r="162" spans="1:8" ht="12.75">
      <c r="A162" s="35"/>
      <c r="B162" s="35"/>
      <c r="D162" s="52"/>
      <c r="E162" s="1"/>
      <c r="F162" s="1"/>
      <c r="G162" s="1"/>
      <c r="H162" s="1"/>
    </row>
    <row r="163" spans="1:8" ht="12.75">
      <c r="A163" s="35"/>
      <c r="B163" s="35"/>
      <c r="D163" s="52"/>
      <c r="E163" s="1"/>
      <c r="F163" s="1"/>
      <c r="G163" s="1"/>
      <c r="H163" s="1"/>
    </row>
    <row r="164" spans="1:8" ht="12.75">
      <c r="A164" s="35"/>
      <c r="B164" s="35"/>
      <c r="D164" s="52"/>
      <c r="E164" s="1"/>
      <c r="F164" s="1"/>
      <c r="G164" s="1"/>
      <c r="H164" s="1"/>
    </row>
    <row r="165" spans="1:8" ht="12.75">
      <c r="A165" s="35"/>
      <c r="B165" s="35"/>
      <c r="D165" s="52"/>
      <c r="E165" s="1"/>
      <c r="F165" s="1"/>
      <c r="G165" s="1"/>
      <c r="H165" s="1"/>
    </row>
    <row r="166" spans="1:8" ht="12.75">
      <c r="A166" s="35"/>
      <c r="B166" s="35"/>
      <c r="D166" s="52"/>
      <c r="E166" s="1"/>
      <c r="F166" s="1"/>
      <c r="G166" s="1"/>
      <c r="H166" s="1"/>
    </row>
    <row r="167" spans="1:8" ht="12.75">
      <c r="A167" s="35"/>
      <c r="B167" s="35"/>
      <c r="D167" s="52"/>
      <c r="E167" s="1"/>
      <c r="F167" s="1"/>
      <c r="G167" s="1"/>
      <c r="H167" s="1"/>
    </row>
    <row r="168" spans="1:8" ht="12.75">
      <c r="A168" s="35"/>
      <c r="B168" s="35"/>
      <c r="D168" s="52"/>
      <c r="E168" s="1"/>
      <c r="F168" s="1"/>
      <c r="G168" s="1"/>
      <c r="H168" s="1"/>
    </row>
    <row r="169" spans="1:8" ht="12.75">
      <c r="A169" s="35"/>
      <c r="B169" s="35"/>
      <c r="D169" s="52"/>
      <c r="E169" s="1"/>
      <c r="F169" s="1"/>
      <c r="G169" s="1"/>
      <c r="H169" s="1"/>
    </row>
    <row r="170" spans="1:8" ht="12.75">
      <c r="A170" s="35"/>
      <c r="B170" s="35"/>
      <c r="D170" s="52"/>
      <c r="E170" s="1"/>
      <c r="F170" s="1"/>
      <c r="G170" s="1"/>
      <c r="H170" s="1"/>
    </row>
    <row r="171" spans="1:8" ht="12.75">
      <c r="A171" s="35"/>
      <c r="B171" s="35"/>
      <c r="D171" s="52"/>
      <c r="E171" s="1"/>
      <c r="F171" s="1"/>
      <c r="G171" s="1"/>
      <c r="H171" s="1"/>
    </row>
    <row r="172" spans="1:8" ht="12.75">
      <c r="A172" s="35"/>
      <c r="B172" s="35"/>
      <c r="D172" s="52"/>
      <c r="E172" s="1"/>
      <c r="F172" s="1"/>
      <c r="G172" s="1"/>
      <c r="H172" s="1"/>
    </row>
    <row r="173" spans="1:8" ht="12.75">
      <c r="A173" s="35"/>
      <c r="B173" s="35"/>
      <c r="D173" s="52"/>
      <c r="E173" s="1"/>
      <c r="F173" s="1"/>
      <c r="G173" s="1"/>
      <c r="H173" s="1"/>
    </row>
    <row r="174" spans="1:8" ht="12.75">
      <c r="A174" s="35"/>
      <c r="B174" s="35"/>
      <c r="D174" s="52"/>
      <c r="E174" s="1"/>
      <c r="F174" s="1"/>
      <c r="G174" s="1"/>
      <c r="H174" s="1"/>
    </row>
    <row r="175" spans="1:8" ht="12.75">
      <c r="A175" s="35"/>
      <c r="B175" s="35"/>
      <c r="D175" s="52"/>
      <c r="E175" s="1"/>
      <c r="F175" s="1"/>
      <c r="G175" s="1"/>
      <c r="H175" s="1"/>
    </row>
    <row r="176" spans="1:8" ht="12.75">
      <c r="A176" s="35"/>
      <c r="B176" s="35"/>
      <c r="D176" s="52"/>
      <c r="E176" s="1"/>
      <c r="F176" s="1"/>
      <c r="G176" s="1"/>
      <c r="H176" s="1"/>
    </row>
    <row r="177" spans="1:8" ht="12.75">
      <c r="A177" s="35"/>
      <c r="B177" s="35"/>
      <c r="D177" s="52"/>
      <c r="E177" s="1"/>
      <c r="F177" s="1"/>
      <c r="G177" s="1"/>
      <c r="H177" s="1"/>
    </row>
    <row r="178" spans="1:8" ht="12.75">
      <c r="A178" s="35"/>
      <c r="B178" s="35"/>
      <c r="D178" s="52"/>
      <c r="E178" s="1"/>
      <c r="F178" s="1"/>
      <c r="G178" s="1"/>
      <c r="H178" s="1"/>
    </row>
    <row r="179" spans="1:8" ht="12.75">
      <c r="A179" s="35"/>
      <c r="B179" s="35"/>
      <c r="D179" s="52"/>
      <c r="E179" s="1"/>
      <c r="F179" s="1"/>
      <c r="G179" s="1"/>
      <c r="H179" s="1"/>
    </row>
    <row r="180" spans="1:8" ht="12.75">
      <c r="A180" s="35"/>
      <c r="B180" s="35"/>
      <c r="D180" s="52"/>
      <c r="E180" s="1"/>
      <c r="F180" s="1"/>
      <c r="G180" s="1"/>
      <c r="H180" s="1"/>
    </row>
    <row r="181" spans="1:8" ht="12.75">
      <c r="A181" s="35"/>
      <c r="B181" s="35"/>
      <c r="D181" s="52"/>
      <c r="E181" s="1"/>
      <c r="F181" s="1"/>
      <c r="G181" s="1"/>
      <c r="H181" s="1"/>
    </row>
    <row r="182" spans="1:8" ht="12.75">
      <c r="A182" s="35"/>
      <c r="B182" s="35"/>
      <c r="D182" s="52"/>
      <c r="E182" s="1"/>
      <c r="F182" s="1"/>
      <c r="G182" s="1"/>
      <c r="H182" s="1"/>
    </row>
    <row r="183" spans="1:8" ht="12.75">
      <c r="A183" s="35"/>
      <c r="B183" s="35"/>
      <c r="D183" s="52"/>
      <c r="E183" s="1"/>
      <c r="F183" s="1"/>
      <c r="G183" s="1"/>
      <c r="H183" s="1"/>
    </row>
    <row r="184" spans="1:8" ht="12.75">
      <c r="A184" s="35"/>
      <c r="B184" s="35"/>
      <c r="D184" s="52"/>
      <c r="E184" s="1"/>
      <c r="F184" s="1"/>
      <c r="G184" s="1"/>
      <c r="H184" s="1"/>
    </row>
    <row r="185" spans="1:8" ht="12.75">
      <c r="A185" s="35"/>
      <c r="B185" s="35"/>
      <c r="D185" s="52"/>
      <c r="E185" s="1"/>
      <c r="F185" s="1"/>
      <c r="G185" s="1"/>
      <c r="H185" s="1"/>
    </row>
    <row r="186" spans="1:8" ht="12.75">
      <c r="A186" s="35"/>
      <c r="B186" s="35"/>
      <c r="D186" s="52"/>
      <c r="E186" s="1"/>
      <c r="F186" s="1"/>
      <c r="G186" s="1"/>
      <c r="H186" s="1"/>
    </row>
    <row r="187" spans="1:8" ht="12.75">
      <c r="A187" s="35"/>
      <c r="B187" s="35"/>
      <c r="D187" s="52"/>
      <c r="E187" s="1"/>
      <c r="F187" s="1"/>
      <c r="G187" s="1"/>
      <c r="H187" s="1"/>
    </row>
    <row r="188" spans="1:8" ht="12.75">
      <c r="A188" s="35"/>
      <c r="B188" s="35"/>
      <c r="D188" s="52"/>
      <c r="E188" s="1"/>
      <c r="F188" s="1"/>
      <c r="G188" s="1"/>
      <c r="H188" s="1"/>
    </row>
    <row r="189" spans="1:8" ht="12.75">
      <c r="A189" s="35"/>
      <c r="B189" s="35"/>
      <c r="D189" s="52"/>
      <c r="E189" s="1"/>
      <c r="F189" s="1"/>
      <c r="G189" s="1"/>
      <c r="H189" s="1"/>
    </row>
    <row r="190" spans="1:8" ht="12.75">
      <c r="A190" s="35"/>
      <c r="B190" s="35"/>
      <c r="D190" s="52"/>
      <c r="E190" s="1"/>
      <c r="F190" s="1"/>
      <c r="G190" s="1"/>
      <c r="H190" s="1"/>
    </row>
    <row r="191" spans="1:8" ht="12.75">
      <c r="A191" s="35"/>
      <c r="B191" s="35"/>
      <c r="D191" s="52"/>
      <c r="E191" s="1"/>
      <c r="F191" s="1"/>
      <c r="G191" s="1"/>
      <c r="H191" s="1"/>
    </row>
    <row r="192" spans="1:8" ht="12.75">
      <c r="A192" s="35"/>
      <c r="B192" s="35"/>
      <c r="D192" s="52"/>
      <c r="E192" s="1"/>
      <c r="F192" s="1"/>
      <c r="G192" s="1"/>
      <c r="H192" s="1"/>
    </row>
    <row r="193" spans="1:8" ht="12.75">
      <c r="A193" s="35"/>
      <c r="B193" s="35"/>
      <c r="D193" s="52"/>
      <c r="E193" s="1"/>
      <c r="F193" s="1"/>
      <c r="G193" s="1"/>
      <c r="H193" s="1"/>
    </row>
    <row r="194" spans="1:8" ht="12.75">
      <c r="A194" s="35"/>
      <c r="B194" s="35"/>
      <c r="D194" s="52"/>
      <c r="E194" s="1"/>
      <c r="F194" s="1"/>
      <c r="G194" s="1"/>
      <c r="H194" s="1"/>
    </row>
    <row r="195" spans="1:8" ht="12.75">
      <c r="A195" s="35"/>
      <c r="B195" s="35"/>
      <c r="D195" s="52"/>
      <c r="E195" s="1"/>
      <c r="F195" s="1"/>
      <c r="G195" s="1"/>
      <c r="H195" s="1"/>
    </row>
    <row r="196" spans="1:8" ht="12.75">
      <c r="A196" s="35"/>
      <c r="B196" s="35"/>
      <c r="D196" s="52"/>
      <c r="E196" s="1"/>
      <c r="F196" s="1"/>
      <c r="G196" s="1"/>
      <c r="H196" s="1"/>
    </row>
    <row r="197" spans="1:8" ht="12.75">
      <c r="A197" s="35"/>
      <c r="B197" s="35"/>
      <c r="D197" s="52"/>
      <c r="E197" s="1"/>
      <c r="F197" s="1"/>
      <c r="G197" s="1"/>
      <c r="H197" s="1"/>
    </row>
    <row r="198" spans="1:8" ht="12.75">
      <c r="A198" s="35"/>
      <c r="B198" s="35"/>
      <c r="D198" s="52"/>
      <c r="E198" s="1"/>
      <c r="F198" s="1"/>
      <c r="G198" s="1"/>
      <c r="H198" s="1"/>
    </row>
    <row r="199" spans="1:8" ht="12.75">
      <c r="A199" s="35"/>
      <c r="B199" s="35"/>
      <c r="D199" s="52"/>
      <c r="E199" s="1"/>
      <c r="F199" s="1"/>
      <c r="G199" s="1"/>
      <c r="H199" s="1"/>
    </row>
    <row r="200" spans="1:8" ht="12.75">
      <c r="A200" s="35"/>
      <c r="B200" s="35"/>
      <c r="D200" s="52"/>
      <c r="E200" s="1"/>
      <c r="F200" s="1"/>
      <c r="G200" s="1"/>
      <c r="H200" s="1"/>
    </row>
    <row r="201" spans="1:8" ht="12.75">
      <c r="A201" s="35"/>
      <c r="B201" s="35"/>
      <c r="D201" s="52"/>
      <c r="E201" s="1"/>
      <c r="F201" s="1"/>
      <c r="G201" s="1"/>
      <c r="H201" s="1"/>
    </row>
    <row r="202" spans="1:8" ht="12.75">
      <c r="A202" s="35"/>
      <c r="B202" s="35"/>
      <c r="D202" s="52"/>
      <c r="E202" s="1"/>
      <c r="F202" s="1"/>
      <c r="G202" s="1"/>
      <c r="H202" s="1"/>
    </row>
    <row r="203" spans="1:8" ht="12.75">
      <c r="A203" s="35"/>
      <c r="B203" s="35"/>
      <c r="D203" s="52"/>
      <c r="E203" s="1"/>
      <c r="F203" s="1"/>
      <c r="G203" s="1"/>
      <c r="H203" s="1"/>
    </row>
    <row r="204" spans="1:8" ht="12.75">
      <c r="A204" s="35"/>
      <c r="B204" s="35"/>
      <c r="D204" s="52"/>
      <c r="E204" s="1"/>
      <c r="F204" s="1"/>
      <c r="G204" s="1"/>
      <c r="H204" s="1"/>
    </row>
    <row r="205" spans="1:8" ht="12.75">
      <c r="A205" s="35"/>
      <c r="B205" s="35"/>
      <c r="D205" s="52"/>
      <c r="E205" s="1"/>
      <c r="F205" s="1"/>
      <c r="G205" s="1"/>
      <c r="H205" s="1"/>
    </row>
    <row r="206" spans="1:8" ht="12.75">
      <c r="A206" s="35"/>
      <c r="B206" s="35"/>
      <c r="D206" s="52"/>
      <c r="E206" s="1"/>
      <c r="F206" s="1"/>
      <c r="G206" s="1"/>
      <c r="H206" s="1"/>
    </row>
    <row r="207" spans="1:8" ht="12.75">
      <c r="A207" s="35"/>
      <c r="B207" s="35"/>
      <c r="D207" s="52"/>
      <c r="E207" s="1"/>
      <c r="F207" s="1"/>
      <c r="G207" s="1"/>
      <c r="H207" s="1"/>
    </row>
    <row r="208" spans="1:8" ht="12.75">
      <c r="A208" s="35"/>
      <c r="B208" s="35"/>
      <c r="D208" s="52"/>
      <c r="E208" s="1"/>
      <c r="F208" s="1"/>
      <c r="G208" s="1"/>
      <c r="H208" s="1"/>
    </row>
    <row r="209" spans="1:8" ht="12.75">
      <c r="A209" s="35"/>
      <c r="B209" s="35"/>
      <c r="D209" s="52"/>
      <c r="E209" s="1"/>
      <c r="F209" s="1"/>
      <c r="G209" s="1"/>
      <c r="H209" s="1"/>
    </row>
    <row r="210" spans="1:8" ht="12.75">
      <c r="A210" s="35"/>
      <c r="B210" s="35"/>
      <c r="D210" s="52"/>
      <c r="E210" s="1"/>
      <c r="F210" s="1"/>
      <c r="G210" s="1"/>
      <c r="H210" s="1"/>
    </row>
    <row r="211" spans="1:8" ht="12.75">
      <c r="A211" s="35"/>
      <c r="B211" s="35"/>
      <c r="D211" s="52"/>
      <c r="E211" s="1"/>
      <c r="F211" s="1"/>
      <c r="G211" s="1"/>
      <c r="H211" s="1"/>
    </row>
    <row r="212" spans="1:8" ht="12.75">
      <c r="A212" s="35"/>
      <c r="B212" s="35"/>
      <c r="D212" s="52"/>
      <c r="E212" s="1"/>
      <c r="F212" s="1"/>
      <c r="G212" s="1"/>
      <c r="H212" s="1"/>
    </row>
    <row r="213" spans="1:8" ht="12.75">
      <c r="A213" s="35"/>
      <c r="B213" s="35"/>
      <c r="D213" s="52"/>
      <c r="E213" s="1"/>
      <c r="F213" s="1"/>
      <c r="G213" s="1"/>
      <c r="H213" s="1"/>
    </row>
    <row r="214" spans="1:8" ht="12.75">
      <c r="A214" s="35"/>
      <c r="B214" s="35"/>
      <c r="D214" s="52"/>
      <c r="E214" s="1"/>
      <c r="F214" s="1"/>
      <c r="G214" s="1"/>
      <c r="H214" s="1"/>
    </row>
    <row r="215" spans="1:8" ht="12.75">
      <c r="A215" s="35"/>
      <c r="B215" s="35"/>
      <c r="D215" s="52"/>
      <c r="E215" s="1"/>
      <c r="F215" s="1"/>
      <c r="G215" s="1"/>
      <c r="H215" s="1"/>
    </row>
    <row r="216" spans="1:8" ht="12.75">
      <c r="A216" s="35"/>
      <c r="B216" s="35"/>
      <c r="D216" s="52"/>
      <c r="E216" s="1"/>
      <c r="F216" s="1"/>
      <c r="G216" s="1"/>
      <c r="H216" s="1"/>
    </row>
    <row r="217" spans="1:8" ht="12.75">
      <c r="A217" s="35"/>
      <c r="B217" s="35"/>
      <c r="D217" s="52"/>
      <c r="E217" s="1"/>
      <c r="F217" s="1"/>
      <c r="G217" s="1"/>
      <c r="H217" s="1"/>
    </row>
    <row r="218" spans="1:8" ht="12.75">
      <c r="A218" s="35"/>
      <c r="B218" s="35"/>
      <c r="D218" s="52"/>
      <c r="E218" s="1"/>
      <c r="F218" s="1"/>
      <c r="G218" s="1"/>
      <c r="H218" s="1"/>
    </row>
    <row r="219" spans="1:8" ht="12.75">
      <c r="A219" s="35"/>
      <c r="B219" s="35"/>
      <c r="D219" s="52"/>
      <c r="E219" s="1"/>
      <c r="F219" s="1"/>
      <c r="G219" s="1"/>
      <c r="H219" s="1"/>
    </row>
    <row r="220" spans="1:8" ht="12.75">
      <c r="A220" s="35"/>
      <c r="B220" s="35"/>
      <c r="D220" s="52"/>
      <c r="E220" s="1"/>
      <c r="F220" s="1"/>
      <c r="G220" s="1"/>
      <c r="H220" s="1"/>
    </row>
    <row r="221" spans="1:8" ht="12.75">
      <c r="A221" s="35"/>
      <c r="B221" s="35"/>
      <c r="D221" s="52"/>
      <c r="E221" s="1"/>
      <c r="F221" s="1"/>
      <c r="G221" s="1"/>
      <c r="H221" s="1"/>
    </row>
    <row r="222" spans="1:8" ht="12.75">
      <c r="A222" s="35"/>
      <c r="B222" s="35"/>
      <c r="D222" s="52"/>
      <c r="E222" s="1"/>
      <c r="F222" s="1"/>
      <c r="G222" s="1"/>
      <c r="H222" s="1"/>
    </row>
    <row r="223" spans="1:8" ht="12.75">
      <c r="A223" s="35"/>
      <c r="B223" s="35"/>
      <c r="D223" s="52"/>
      <c r="E223" s="1"/>
      <c r="F223" s="1"/>
      <c r="G223" s="1"/>
      <c r="H223" s="1"/>
    </row>
    <row r="224" spans="1:8" ht="12.75">
      <c r="A224" s="35"/>
      <c r="B224" s="35"/>
      <c r="D224" s="52"/>
      <c r="E224" s="1"/>
      <c r="F224" s="1"/>
      <c r="G224" s="1"/>
      <c r="H224" s="1"/>
    </row>
    <row r="225" spans="1:8" ht="12.75">
      <c r="A225" s="35"/>
      <c r="B225" s="35"/>
      <c r="D225" s="52"/>
      <c r="E225" s="1"/>
      <c r="F225" s="1"/>
      <c r="G225" s="1"/>
      <c r="H225" s="1"/>
    </row>
    <row r="226" spans="1:8" ht="12.75">
      <c r="A226" s="35"/>
      <c r="B226" s="35"/>
      <c r="D226" s="52"/>
      <c r="E226" s="1"/>
      <c r="F226" s="1"/>
      <c r="G226" s="1"/>
      <c r="H226" s="1"/>
    </row>
    <row r="227" spans="1:8" ht="12.75">
      <c r="A227" s="35"/>
      <c r="B227" s="35"/>
      <c r="D227" s="52"/>
      <c r="E227" s="1"/>
      <c r="F227" s="1"/>
      <c r="G227" s="1"/>
      <c r="H227" s="1"/>
    </row>
    <row r="228" spans="1:8" ht="12.75">
      <c r="A228" s="35"/>
      <c r="B228" s="35"/>
      <c r="D228" s="52"/>
      <c r="E228" s="1"/>
      <c r="F228" s="1"/>
      <c r="G228" s="1"/>
      <c r="H228" s="1"/>
    </row>
    <row r="229" spans="1:8" ht="12.75">
      <c r="A229" s="35"/>
      <c r="B229" s="35"/>
      <c r="D229" s="52"/>
      <c r="E229" s="1"/>
      <c r="F229" s="1"/>
      <c r="G229" s="1"/>
      <c r="H229" s="1"/>
    </row>
    <row r="230" spans="1:8" ht="12.75">
      <c r="A230" s="35"/>
      <c r="B230" s="35"/>
      <c r="D230" s="52"/>
      <c r="E230" s="1"/>
      <c r="F230" s="1"/>
      <c r="G230" s="1"/>
      <c r="H230" s="1"/>
    </row>
    <row r="231" spans="1:8" ht="12.75">
      <c r="A231" s="35"/>
      <c r="B231" s="35"/>
      <c r="D231" s="52"/>
      <c r="E231" s="1"/>
      <c r="F231" s="1"/>
      <c r="G231" s="1"/>
      <c r="H231" s="1"/>
    </row>
    <row r="232" spans="1:8" ht="12.75">
      <c r="A232" s="35"/>
      <c r="B232" s="35"/>
      <c r="D232" s="52"/>
      <c r="E232" s="1"/>
      <c r="F232" s="1"/>
      <c r="G232" s="1"/>
      <c r="H232" s="1"/>
    </row>
    <row r="233" spans="1:8" ht="12.75">
      <c r="A233" s="35"/>
      <c r="B233" s="35"/>
      <c r="D233" s="52"/>
      <c r="E233" s="1"/>
      <c r="F233" s="1"/>
      <c r="G233" s="1"/>
      <c r="H233" s="1"/>
    </row>
    <row r="234" spans="1:8" ht="12.75">
      <c r="A234" s="35"/>
      <c r="B234" s="35"/>
      <c r="D234" s="52"/>
      <c r="E234" s="1"/>
      <c r="F234" s="1"/>
      <c r="G234" s="1"/>
      <c r="H234" s="1"/>
    </row>
    <row r="235" spans="1:8" ht="12.75">
      <c r="A235" s="35"/>
      <c r="B235" s="35"/>
      <c r="D235" s="52"/>
      <c r="E235" s="1"/>
      <c r="F235" s="1"/>
      <c r="G235" s="1"/>
      <c r="H235" s="1"/>
    </row>
    <row r="236" spans="1:8" ht="12.75">
      <c r="A236" s="35"/>
      <c r="B236" s="35"/>
      <c r="D236" s="52"/>
      <c r="E236" s="1"/>
      <c r="F236" s="1"/>
      <c r="G236" s="1"/>
      <c r="H236" s="1"/>
    </row>
    <row r="237" spans="1:8" ht="12.75">
      <c r="A237" s="35"/>
      <c r="B237" s="35"/>
      <c r="D237" s="52"/>
      <c r="E237" s="1"/>
      <c r="F237" s="1"/>
      <c r="G237" s="1"/>
      <c r="H237" s="1"/>
    </row>
    <row r="238" spans="1:8" ht="12.75">
      <c r="A238" s="35"/>
      <c r="B238" s="35"/>
      <c r="D238" s="52"/>
      <c r="E238" s="1"/>
      <c r="F238" s="1"/>
      <c r="G238" s="1"/>
      <c r="H238" s="1"/>
    </row>
    <row r="239" spans="1:8" ht="12.75">
      <c r="A239" s="35"/>
      <c r="B239" s="35"/>
      <c r="D239" s="52"/>
      <c r="E239" s="1"/>
      <c r="F239" s="1"/>
      <c r="G239" s="1"/>
      <c r="H239" s="1"/>
    </row>
    <row r="240" spans="1:8" ht="12.75">
      <c r="A240" s="35"/>
      <c r="B240" s="35"/>
      <c r="D240" s="52"/>
      <c r="E240" s="1"/>
      <c r="F240" s="1"/>
      <c r="G240" s="1"/>
      <c r="H240" s="1"/>
    </row>
    <row r="241" spans="1:8" ht="12.75">
      <c r="A241" s="35"/>
      <c r="B241" s="35"/>
      <c r="D241" s="52"/>
      <c r="E241" s="1"/>
      <c r="F241" s="1"/>
      <c r="G241" s="1"/>
      <c r="H241" s="1"/>
    </row>
    <row r="242" spans="1:8" ht="12.75">
      <c r="A242" s="35"/>
      <c r="B242" s="35"/>
      <c r="D242" s="52"/>
      <c r="E242" s="1"/>
      <c r="F242" s="1"/>
      <c r="G242" s="1"/>
      <c r="H242" s="1"/>
    </row>
    <row r="243" spans="1:8" ht="12.75">
      <c r="A243" s="35"/>
      <c r="B243" s="35"/>
      <c r="D243" s="52"/>
      <c r="E243" s="1"/>
      <c r="F243" s="1"/>
      <c r="G243" s="1"/>
      <c r="H243" s="1"/>
    </row>
    <row r="244" spans="1:8" ht="12.75">
      <c r="A244" s="35"/>
      <c r="B244" s="35"/>
      <c r="D244" s="52"/>
      <c r="E244" s="1"/>
      <c r="F244" s="1"/>
      <c r="G244" s="1"/>
      <c r="H244" s="1"/>
    </row>
    <row r="245" spans="1:8" ht="12.75">
      <c r="A245" s="35"/>
      <c r="B245" s="35"/>
      <c r="D245" s="52"/>
      <c r="E245" s="1"/>
      <c r="F245" s="1"/>
      <c r="G245" s="1"/>
      <c r="H245" s="1"/>
    </row>
    <row r="246" spans="1:8" ht="12.75">
      <c r="A246" s="35"/>
      <c r="B246" s="35"/>
      <c r="D246" s="52"/>
      <c r="E246" s="1"/>
      <c r="F246" s="1"/>
      <c r="G246" s="1"/>
      <c r="H246" s="1"/>
    </row>
    <row r="247" spans="1:8" ht="12.75">
      <c r="A247" s="35"/>
      <c r="B247" s="35"/>
      <c r="D247" s="52"/>
      <c r="E247" s="1"/>
      <c r="F247" s="1"/>
      <c r="G247" s="1"/>
      <c r="H247" s="1"/>
    </row>
    <row r="248" spans="4:8" ht="12.75">
      <c r="D248" s="52"/>
      <c r="E248" s="1"/>
      <c r="F248" s="1"/>
      <c r="G248" s="1"/>
      <c r="H248" s="1"/>
    </row>
    <row r="249" spans="4:8" ht="12.75">
      <c r="D249" s="52"/>
      <c r="E249" s="1"/>
      <c r="F249" s="1"/>
      <c r="G249" s="1"/>
      <c r="H249" s="1"/>
    </row>
    <row r="250" spans="4:8" ht="12.75">
      <c r="D250" s="52"/>
      <c r="E250" s="1"/>
      <c r="F250" s="1"/>
      <c r="G250" s="1"/>
      <c r="H250" s="1"/>
    </row>
    <row r="251" spans="4:8" ht="12.75">
      <c r="D251" s="52"/>
      <c r="E251" s="1"/>
      <c r="F251" s="1"/>
      <c r="G251" s="1"/>
      <c r="H251" s="1"/>
    </row>
    <row r="252" spans="4:8" ht="12.75">
      <c r="D252" s="52"/>
      <c r="E252" s="1"/>
      <c r="F252" s="1"/>
      <c r="G252" s="1"/>
      <c r="H252" s="1"/>
    </row>
    <row r="253" spans="4:8" ht="12.75">
      <c r="D253" s="52"/>
      <c r="E253" s="1"/>
      <c r="F253" s="1"/>
      <c r="G253" s="1"/>
      <c r="H253" s="1"/>
    </row>
    <row r="254" spans="4:8" ht="12.75">
      <c r="D254" s="52"/>
      <c r="E254" s="1"/>
      <c r="F254" s="1"/>
      <c r="G254" s="1"/>
      <c r="H254" s="1"/>
    </row>
    <row r="255" spans="4:8" ht="12.75">
      <c r="D255" s="52"/>
      <c r="E255" s="1"/>
      <c r="F255" s="1"/>
      <c r="G255" s="1"/>
      <c r="H255" s="1"/>
    </row>
    <row r="256" spans="4:8" ht="12.75">
      <c r="D256" s="52"/>
      <c r="E256" s="1"/>
      <c r="F256" s="1"/>
      <c r="G256" s="1"/>
      <c r="H256" s="1"/>
    </row>
    <row r="257" spans="4:8" ht="12.75">
      <c r="D257" s="52"/>
      <c r="E257" s="1"/>
      <c r="F257" s="1"/>
      <c r="G257" s="1"/>
      <c r="H257" s="1"/>
    </row>
    <row r="258" spans="4:8" ht="12.75">
      <c r="D258" s="52"/>
      <c r="E258" s="1"/>
      <c r="F258" s="1"/>
      <c r="G258" s="1"/>
      <c r="H258" s="1"/>
    </row>
    <row r="259" spans="4:8" ht="12.75">
      <c r="D259" s="52"/>
      <c r="E259" s="1"/>
      <c r="F259" s="1"/>
      <c r="G259" s="1"/>
      <c r="H259" s="1"/>
    </row>
    <row r="260" spans="4:8" ht="12.75">
      <c r="D260" s="52"/>
      <c r="E260" s="1"/>
      <c r="F260" s="1"/>
      <c r="G260" s="1"/>
      <c r="H260" s="1"/>
    </row>
    <row r="261" spans="4:8" ht="12.75">
      <c r="D261" s="52"/>
      <c r="E261" s="1"/>
      <c r="F261" s="1"/>
      <c r="G261" s="1"/>
      <c r="H261" s="1"/>
    </row>
    <row r="262" spans="4:8" ht="12.75">
      <c r="D262" s="52"/>
      <c r="E262" s="1"/>
      <c r="F262" s="1"/>
      <c r="G262" s="1"/>
      <c r="H262" s="1"/>
    </row>
    <row r="263" spans="4:8" ht="12.75">
      <c r="D263" s="52"/>
      <c r="E263" s="1"/>
      <c r="F263" s="1"/>
      <c r="G263" s="1"/>
      <c r="H263" s="1"/>
    </row>
    <row r="264" spans="4:8" ht="12.75">
      <c r="D264" s="52"/>
      <c r="E264" s="1"/>
      <c r="F264" s="1"/>
      <c r="G264" s="1"/>
      <c r="H264" s="1"/>
    </row>
    <row r="265" spans="4:8" ht="12.75">
      <c r="D265" s="52"/>
      <c r="E265" s="1"/>
      <c r="F265" s="1"/>
      <c r="G265" s="1"/>
      <c r="H265" s="1"/>
    </row>
    <row r="266" spans="4:8" ht="12.75">
      <c r="D266" s="52"/>
      <c r="E266" s="1"/>
      <c r="F266" s="1"/>
      <c r="G266" s="1"/>
      <c r="H266" s="1"/>
    </row>
    <row r="267" spans="4:8" ht="12.75">
      <c r="D267" s="52"/>
      <c r="E267" s="1"/>
      <c r="F267" s="1"/>
      <c r="G267" s="1"/>
      <c r="H267" s="1"/>
    </row>
    <row r="268" spans="4:8" ht="12.75">
      <c r="D268" s="52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Aschmann, Monika (LfStaD)</cp:lastModifiedBy>
  <cp:lastPrinted>2016-12-19T11:13:38Z</cp:lastPrinted>
  <dcterms:created xsi:type="dcterms:W3CDTF">1999-11-10T08:33:04Z</dcterms:created>
  <dcterms:modified xsi:type="dcterms:W3CDTF">2017-01-03T05:43:00Z</dcterms:modified>
  <cp:category/>
  <cp:version/>
  <cp:contentType/>
  <cp:contentStatus/>
</cp:coreProperties>
</file>