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05" windowWidth="5760" windowHeight="577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<sst xmlns="http://schemas.openxmlformats.org/spreadsheetml/2006/main" count="869" uniqueCount="204">
  <si>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</si>
  <si>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</si>
  <si>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</si>
  <si>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</si>
  <si>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</si>
  <si>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</si>
  <si>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</si>
  <si>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</si>
  <si>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</si>
  <si>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</si>
  <si>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</si>
  <si>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</si>
  <si>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</si>
  <si>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</si>
  <si>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</si>
  <si>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</si>
  <si>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</si>
  <si>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</si>
  <si>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</si>
  <si>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</si>
  <si>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</si>
  <si>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</si>
  <si>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</si>
  <si>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</si>
  <si>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</si>
  <si>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</si>
  <si>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</si>
  <si>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</si>
  <si>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</si>
  <si>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</si>
  <si>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</si>
  <si>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</si>
  <si>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</si>
  <si>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</si>
  <si>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</si>
  <si>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</si>
  <si>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</si>
  <si>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</si>
  <si>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</si>
  <si>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</si>
  <si>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</si>
  <si>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</si>
  <si>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</si>
  <si>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</si>
  <si>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</si>
  <si>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</si>
  <si>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</si>
  <si>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</si>
  <si>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</si>
  <si>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</si>
  <si>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</si>
  <si>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</si>
  <si>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</si>
  <si>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</si>
  <si>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</si>
  <si>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</si>
  <si>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</si>
  <si>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</si>
  <si>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</si>
  <si>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</si>
  <si>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</si>
  <si>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</si>
  <si>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</si>
  <si>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</si>
  <si>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</si>
  <si>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</si>
  <si>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</si>
  <si>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</si>
  <si>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</si>
  <si>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</si>
  <si>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</si>
  <si>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</si>
  <si>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</si>
  <si>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</si>
  <si>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</si>
  <si>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</si>
  <si>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</si>
  <si>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</si>
  <si>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</si>
  <si>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</si>
  <si>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</si>
  <si>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</si>
  <si>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</si>
  <si>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</si>
  <si>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</si>
  <si>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</si>
  <si>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</si>
  <si>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</si>
  <si>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</si>
  <si>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</si>
  <si>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</si>
  <si>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</si>
  <si>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</si>
  <si>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</si>
  <si>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</si>
  <si>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</si>
  <si>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</si>
  <si>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</si>
  <si>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</si>
  <si>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</si>
  <si>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</si>
  <si>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</si>
  <si>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</si>
  <si>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</si>
  <si>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</si>
  <si>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</si>
  <si>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</si>
  <si>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</si>
  <si>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</si>
  <si>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</si>
  <si>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</si>
  <si>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</si>
  <si>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</si>
  <si>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</si>
  <si>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</si>
  <si>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</si>
  <si>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</si>
  <si>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</si>
  <si>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</si>
  <si>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</si>
  <si>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</si>
  <si>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</si>
  <si>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</si>
  <si>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</si>
  <si>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</si>
  <si>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</si>
  <si>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</si>
  <si>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</si>
  <si>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</si>
  <si>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</si>
  <si>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</si>
  <si>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</si>
  <si>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</si>
  <si>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</si>
  <si>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</si>
  <si>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</si>
  <si>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</si>
  <si>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</si>
  <si>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</si>
  <si>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</si>
  <si>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</si>
  <si>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</si>
  <si>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</si>
  <si>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</si>
  <si>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</si>
  <si>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</si>
  <si>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</si>
  <si>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</si>
  <si>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</si>
  <si>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</si>
  <si>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</si>
  <si>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</si>
  <si>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</si>
  <si>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</si>
  <si>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</si>
  <si>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</si>
  <si>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</si>
  <si>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</si>
  <si>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</si>
  <si>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</si>
  <si>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</si>
  <si>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</si>
  <si>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</si>
  <si>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</si>
  <si>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</si>
  <si>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</si>
  <si>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</si>
  <si>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</si>
  <si>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</si>
  <si>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</si>
  <si>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</si>
  <si>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</si>
  <si>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</si>
  <si>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</si>
  <si>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</si>
  <si>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</si>
  <si>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</si>
  <si>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</si>
  <si>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</si>
  <si>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</si>
  <si>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</si>
  <si>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</si>
  <si>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</si>
  <si>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</si>
  <si>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</si>
  <si>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</si>
  <si>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</si>
  <si>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</si>
  <si>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</si>
  <si>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</si>
  <si>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</si>
  <si>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</si>
  <si>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</si>
  <si>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</si>
  <si>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</si>
  <si>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</si>
  <si>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27,784 DM</t>
  </si>
  <si>
    <t>25,899 DM</t>
  </si>
  <si>
    <t>2016</t>
  </si>
  <si>
    <t>2017</t>
  </si>
  <si>
    <t>28,675 DM</t>
  </si>
  <si>
    <t>26,729 DM</t>
  </si>
  <si>
    <t>5. Preisindizes für Wohngebäude, Nichtwohngebäude und sonstige Bauwerke in Bayern seit 1960</t>
  </si>
  <si>
    <t>6. Wiederherstellungswerte für 1913/1914 erstellte Wohngebäude in Bayern seit 1960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</si>
</sst>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83" fontId="5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 vertic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B92" sqref="B92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8" t="s">
        <v>12</v>
      </c>
      <c r="B1" s="158"/>
      <c r="C1" s="158"/>
      <c r="D1" s="158"/>
      <c r="E1" s="158"/>
      <c r="F1" s="158"/>
    </row>
    <row r="2" spans="1:6" ht="10.5" customHeight="1">
      <c r="A2" s="159" t="s">
        <v>178</v>
      </c>
      <c r="B2" s="159"/>
      <c r="C2" s="159"/>
      <c r="D2" s="159"/>
      <c r="E2" s="159"/>
      <c r="F2" s="159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0" t="s">
        <v>11</v>
      </c>
      <c r="D4" s="160" t="s">
        <v>10</v>
      </c>
      <c r="E4" s="160" t="s">
        <v>9</v>
      </c>
      <c r="F4" s="165" t="s">
        <v>155</v>
      </c>
    </row>
    <row r="5" spans="1:7" s="3" customFormat="1" ht="12" customHeight="1">
      <c r="A5" s="163" t="s">
        <v>1</v>
      </c>
      <c r="B5" s="164"/>
      <c r="C5" s="161"/>
      <c r="D5" s="161"/>
      <c r="E5" s="161"/>
      <c r="F5" s="166"/>
      <c r="G5" s="7"/>
    </row>
    <row r="6" spans="1:7" s="3" customFormat="1" ht="12" customHeight="1">
      <c r="A6" s="163" t="s">
        <v>2</v>
      </c>
      <c r="B6" s="164"/>
      <c r="C6" s="161"/>
      <c r="D6" s="161"/>
      <c r="E6" s="161"/>
      <c r="F6" s="166"/>
      <c r="G6" s="7"/>
    </row>
    <row r="7" spans="1:7" s="3" customFormat="1" ht="12.75" customHeight="1">
      <c r="A7" s="10"/>
      <c r="B7" s="8"/>
      <c r="C7" s="162"/>
      <c r="D7" s="162"/>
      <c r="E7" s="162"/>
      <c r="F7" s="167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2015</v>
      </c>
      <c r="B9" s="6" t="s">
        <v>3</v>
      </c>
      <c r="C9" s="132">
        <f>IF(C17=0," ",ROUND(SUM(C14:C17)/4,1))</f>
        <v>111.6</v>
      </c>
      <c r="D9" s="132">
        <f>IF(D17=0," ",ROUND(SUM(D14:D17)/4,1))</f>
        <v>108.7</v>
      </c>
      <c r="E9" s="132">
        <f>IF(E17=0," ",ROUND(SUM(E14:E17)/4,1))</f>
        <v>113.5</v>
      </c>
      <c r="F9" s="132">
        <f>IF(F17=0," ",ROUND(SUM(F14:F17)/4,1))</f>
        <v>106.8</v>
      </c>
    </row>
    <row r="10" spans="1:10" s="3" customFormat="1" ht="9.75" customHeight="1">
      <c r="A10" s="3">
        <v>2016</v>
      </c>
      <c r="B10" s="6" t="s">
        <v>3</v>
      </c>
      <c r="C10" s="132">
        <f>IF(C22=0," ",ROUND(SUM(C19:C22)/4,1))</f>
        <v>113.9</v>
      </c>
      <c r="D10" s="132">
        <f>IF(D22=0," ",ROUND(SUM(D19:D22)/4,1))</f>
        <v>110.5</v>
      </c>
      <c r="E10" s="132">
        <f>IF(E22=0," ",ROUND(SUM(E19:E22)/4,1))</f>
        <v>115.6</v>
      </c>
      <c r="F10" s="132">
        <f>IF(F22=0," ",ROUND(SUM(F19:F22)/4,1))</f>
        <v>108.8</v>
      </c>
      <c r="J10" s="123"/>
    </row>
    <row r="11" spans="1:6" s="3" customFormat="1" ht="9.75" customHeight="1">
      <c r="A11" s="3">
        <v>2017</v>
      </c>
      <c r="B11" s="6" t="s">
        <v>3</v>
      </c>
      <c r="C11" s="132">
        <f>IF(C27=0," ",ROUND(SUM(C24:C27)/4,1))</f>
        <v>117.5</v>
      </c>
      <c r="D11" s="132">
        <f>IF(D27=0," ",ROUND(SUM(D24:D27)/4,1))</f>
        <v>113</v>
      </c>
      <c r="E11" s="132">
        <f>IF(E27=0," ",ROUND(SUM(E24:E27)/4,1))</f>
        <v>119.2</v>
      </c>
      <c r="F11" s="132">
        <f>IF(F27=0," ",ROUND(SUM(F24:F27)/4,1))</f>
        <v>111.6</v>
      </c>
    </row>
    <row r="12" spans="1:6" s="3" customFormat="1" ht="9.75" customHeight="1">
      <c r="A12" s="3">
        <v>2018</v>
      </c>
      <c r="B12" s="6" t="s">
        <v>3</v>
      </c>
      <c r="C12" s="132"/>
      <c r="D12" s="132"/>
      <c r="E12" s="132"/>
      <c r="F12" s="132"/>
    </row>
    <row r="13" spans="2:6" s="3" customFormat="1" ht="9" customHeight="1">
      <c r="B13" s="6"/>
      <c r="C13" s="133"/>
      <c r="D13" s="133"/>
      <c r="E13" s="133"/>
      <c r="F13" s="133"/>
    </row>
    <row r="14" spans="1:6" s="3" customFormat="1" ht="9.75" customHeight="1">
      <c r="A14" s="3">
        <v>2015</v>
      </c>
      <c r="B14" s="6" t="s">
        <v>4</v>
      </c>
      <c r="C14" s="133">
        <v>111.2</v>
      </c>
      <c r="D14" s="133">
        <v>107.8</v>
      </c>
      <c r="E14" s="133">
        <v>113</v>
      </c>
      <c r="F14" s="133">
        <v>106.6</v>
      </c>
    </row>
    <row r="15" spans="2:6" s="3" customFormat="1" ht="9.75" customHeight="1">
      <c r="B15" s="6" t="s">
        <v>0</v>
      </c>
      <c r="C15" s="133">
        <v>111.5</v>
      </c>
      <c r="D15" s="133">
        <v>108.7</v>
      </c>
      <c r="E15" s="133">
        <v>113.4</v>
      </c>
      <c r="F15" s="133">
        <v>106.9</v>
      </c>
    </row>
    <row r="16" spans="2:6" s="3" customFormat="1" ht="9.75" customHeight="1">
      <c r="B16" s="6" t="s">
        <v>5</v>
      </c>
      <c r="C16" s="133">
        <v>111.8</v>
      </c>
      <c r="D16" s="133">
        <v>109.1</v>
      </c>
      <c r="E16" s="133">
        <v>113.6</v>
      </c>
      <c r="F16" s="133">
        <v>106.9</v>
      </c>
    </row>
    <row r="17" spans="2:6" s="3" customFormat="1" ht="9.75" customHeight="1">
      <c r="B17" s="6" t="s">
        <v>6</v>
      </c>
      <c r="C17" s="133">
        <v>112</v>
      </c>
      <c r="D17" s="133">
        <v>109.1</v>
      </c>
      <c r="E17" s="133">
        <v>113.9</v>
      </c>
      <c r="F17" s="133">
        <v>106.9</v>
      </c>
    </row>
    <row r="18" spans="2:6" s="3" customFormat="1" ht="6" customHeight="1">
      <c r="B18" s="6"/>
      <c r="C18" s="133"/>
      <c r="D18" s="133"/>
      <c r="E18" s="133"/>
      <c r="F18" s="133"/>
    </row>
    <row r="19" spans="1:6" s="3" customFormat="1" ht="9.75" customHeight="1">
      <c r="A19" s="3">
        <v>2016</v>
      </c>
      <c r="B19" s="6" t="s">
        <v>4</v>
      </c>
      <c r="C19" s="133">
        <v>112.9</v>
      </c>
      <c r="D19" s="133">
        <v>109.7</v>
      </c>
      <c r="E19" s="133">
        <v>114.8</v>
      </c>
      <c r="F19" s="133">
        <v>108</v>
      </c>
    </row>
    <row r="20" spans="2:6" s="3" customFormat="1" ht="9.75" customHeight="1">
      <c r="B20" s="6" t="s">
        <v>0</v>
      </c>
      <c r="C20" s="133">
        <v>113.7</v>
      </c>
      <c r="D20" s="133">
        <v>110.1</v>
      </c>
      <c r="E20" s="133">
        <v>115.4</v>
      </c>
      <c r="F20" s="133">
        <v>108.7</v>
      </c>
    </row>
    <row r="21" spans="2:6" s="3" customFormat="1" ht="9.75" customHeight="1">
      <c r="B21" s="6" t="s">
        <v>5</v>
      </c>
      <c r="C21" s="133">
        <v>114.2</v>
      </c>
      <c r="D21" s="133">
        <v>111</v>
      </c>
      <c r="E21" s="133">
        <v>115.9</v>
      </c>
      <c r="F21" s="133">
        <v>109</v>
      </c>
    </row>
    <row r="22" spans="2:6" s="3" customFormat="1" ht="9.75" customHeight="1">
      <c r="B22" s="6" t="s">
        <v>6</v>
      </c>
      <c r="C22" s="133">
        <v>114.7</v>
      </c>
      <c r="D22" s="133">
        <v>111.3</v>
      </c>
      <c r="E22" s="133">
        <v>116.4</v>
      </c>
      <c r="F22" s="133">
        <v>109.6</v>
      </c>
    </row>
    <row r="23" spans="2:6" s="3" customFormat="1" ht="6" customHeight="1">
      <c r="B23" s="5"/>
      <c r="C23" s="133"/>
      <c r="D23" s="133"/>
      <c r="E23" s="133"/>
      <c r="F23" s="133"/>
    </row>
    <row r="24" spans="1:6" s="3" customFormat="1" ht="9.75" customHeight="1">
      <c r="A24" s="3">
        <v>2017</v>
      </c>
      <c r="B24" s="6" t="s">
        <v>4</v>
      </c>
      <c r="C24" s="133">
        <v>116.1</v>
      </c>
      <c r="D24" s="133">
        <v>111.6</v>
      </c>
      <c r="E24" s="133">
        <v>117.9</v>
      </c>
      <c r="F24" s="133">
        <v>111.1</v>
      </c>
    </row>
    <row r="25" spans="2:6" s="3" customFormat="1" ht="9.75" customHeight="1">
      <c r="B25" s="6" t="s">
        <v>0</v>
      </c>
      <c r="C25" s="133">
        <v>117.1</v>
      </c>
      <c r="D25" s="133">
        <v>112.6</v>
      </c>
      <c r="E25" s="133">
        <v>118.5</v>
      </c>
      <c r="F25" s="133">
        <v>111.1</v>
      </c>
    </row>
    <row r="26" spans="2:6" s="3" customFormat="1" ht="9.75" customHeight="1">
      <c r="B26" s="6" t="s">
        <v>5</v>
      </c>
      <c r="C26" s="133">
        <v>118</v>
      </c>
      <c r="D26" s="133">
        <v>113.7</v>
      </c>
      <c r="E26" s="133">
        <v>119.9</v>
      </c>
      <c r="F26" s="133">
        <v>111.9</v>
      </c>
    </row>
    <row r="27" spans="2:6" s="3" customFormat="1" ht="9.75" customHeight="1">
      <c r="B27" s="6" t="s">
        <v>6</v>
      </c>
      <c r="C27" s="133">
        <v>118.9</v>
      </c>
      <c r="D27" s="133">
        <v>114.2</v>
      </c>
      <c r="E27" s="133">
        <v>120.4</v>
      </c>
      <c r="F27" s="133">
        <v>112.1</v>
      </c>
    </row>
    <row r="28" spans="2:6" s="3" customFormat="1" ht="6" customHeight="1">
      <c r="B28" s="5"/>
      <c r="C28" s="133"/>
      <c r="D28" s="133"/>
      <c r="E28" s="133"/>
      <c r="F28" s="133"/>
    </row>
    <row r="29" spans="1:6" s="3" customFormat="1" ht="9.75" customHeight="1">
      <c r="A29" s="3">
        <v>2018</v>
      </c>
      <c r="B29" s="6" t="s">
        <v>4</v>
      </c>
      <c r="C29" s="133">
        <v>121.3</v>
      </c>
      <c r="D29" s="133">
        <v>115.9</v>
      </c>
      <c r="E29" s="133">
        <v>122.3</v>
      </c>
      <c r="F29" s="133">
        <v>114.3</v>
      </c>
    </row>
    <row r="30" spans="2:6" s="3" customFormat="1" ht="9.75" customHeight="1">
      <c r="B30" s="6" t="s">
        <v>0</v>
      </c>
      <c r="C30" s="133"/>
      <c r="D30" s="133"/>
      <c r="E30" s="133"/>
      <c r="F30" s="133"/>
    </row>
    <row r="31" spans="2:6" s="3" customFormat="1" ht="9.75" customHeight="1">
      <c r="B31" s="6" t="s">
        <v>5</v>
      </c>
      <c r="C31" s="133"/>
      <c r="D31" s="133"/>
      <c r="E31" s="133"/>
      <c r="F31" s="133"/>
    </row>
    <row r="32" spans="2:6" s="3" customFormat="1" ht="9.75" customHeight="1">
      <c r="B32" s="6" t="s">
        <v>6</v>
      </c>
      <c r="C32" s="133"/>
      <c r="D32" s="133"/>
      <c r="E32" s="133"/>
      <c r="F32" s="133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56" t="s">
        <v>7</v>
      </c>
      <c r="D34" s="157"/>
      <c r="E34" s="157"/>
      <c r="F34" s="157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2015</v>
      </c>
      <c r="B36" s="6" t="s">
        <v>4</v>
      </c>
      <c r="C36" s="140">
        <v>0.7</v>
      </c>
      <c r="D36" s="140">
        <v>0.1</v>
      </c>
      <c r="E36" s="140">
        <v>0.8</v>
      </c>
      <c r="F36" s="140">
        <v>0.5</v>
      </c>
    </row>
    <row r="37" spans="2:10" s="3" customFormat="1" ht="9.75" customHeight="1">
      <c r="B37" s="6" t="s">
        <v>0</v>
      </c>
      <c r="C37" s="140">
        <f>ROUND(C15/C14*100-100,1)</f>
        <v>0.3</v>
      </c>
      <c r="D37" s="140">
        <f>ROUND(D15/D14*100-100,1)</f>
        <v>0.8</v>
      </c>
      <c r="E37" s="140">
        <f>ROUND(E15/E14*100-100,1)</f>
        <v>0.4</v>
      </c>
      <c r="F37" s="140">
        <f>ROUND(F15/F14*100-100,1)</f>
        <v>0.3</v>
      </c>
      <c r="J37" s="124"/>
    </row>
    <row r="38" spans="2:6" s="3" customFormat="1" ht="9.75" customHeight="1">
      <c r="B38" s="6" t="s">
        <v>5</v>
      </c>
      <c r="C38" s="140">
        <f aca="true" t="shared" si="0" ref="C38:F39">ROUND(C16/C15*100-100,1)</f>
        <v>0.3</v>
      </c>
      <c r="D38" s="140">
        <f t="shared" si="0"/>
        <v>0.4</v>
      </c>
      <c r="E38" s="140">
        <f t="shared" si="0"/>
        <v>0.2</v>
      </c>
      <c r="F38" s="140">
        <f t="shared" si="0"/>
        <v>0</v>
      </c>
    </row>
    <row r="39" spans="2:6" s="3" customFormat="1" ht="9.75" customHeight="1">
      <c r="B39" s="6" t="s">
        <v>6</v>
      </c>
      <c r="C39" s="140">
        <f t="shared" si="0"/>
        <v>0.2</v>
      </c>
      <c r="D39" s="140">
        <f t="shared" si="0"/>
        <v>0</v>
      </c>
      <c r="E39" s="140">
        <f t="shared" si="0"/>
        <v>0.3</v>
      </c>
      <c r="F39" s="140">
        <f t="shared" si="0"/>
        <v>0</v>
      </c>
    </row>
    <row r="40" spans="2:6" s="3" customFormat="1" ht="6" customHeight="1">
      <c r="B40" s="6"/>
      <c r="C40" s="134"/>
      <c r="D40" s="135"/>
      <c r="E40" s="135"/>
      <c r="F40" s="134"/>
    </row>
    <row r="41" spans="1:6" s="3" customFormat="1" ht="9.75" customHeight="1">
      <c r="A41" s="3">
        <v>2016</v>
      </c>
      <c r="B41" s="6" t="s">
        <v>4</v>
      </c>
      <c r="C41" s="140">
        <f>ROUND(C19/C17*100-100,1)</f>
        <v>0.8</v>
      </c>
      <c r="D41" s="140">
        <f>ROUND(D19/D17*100-100,1)</f>
        <v>0.5</v>
      </c>
      <c r="E41" s="140">
        <f>ROUND(E19/E17*100-100,1)</f>
        <v>0.8</v>
      </c>
      <c r="F41" s="140">
        <f>ROUND(F19/F17*100-100,1)</f>
        <v>1</v>
      </c>
    </row>
    <row r="42" spans="2:6" s="3" customFormat="1" ht="9.75" customHeight="1">
      <c r="B42" s="6" t="s">
        <v>0</v>
      </c>
      <c r="C42" s="140">
        <f>ROUND(C20/C19*100-100,1)</f>
        <v>0.7</v>
      </c>
      <c r="D42" s="140">
        <f>ROUND(D20/D19*100-100,1)</f>
        <v>0.4</v>
      </c>
      <c r="E42" s="140">
        <f>ROUND(E20/E19*100-100,1)</f>
        <v>0.5</v>
      </c>
      <c r="F42" s="140">
        <f>ROUND(F20/F19*100-100,1)</f>
        <v>0.6</v>
      </c>
    </row>
    <row r="43" spans="2:6" s="3" customFormat="1" ht="9.75" customHeight="1">
      <c r="B43" s="6" t="s">
        <v>5</v>
      </c>
      <c r="C43" s="140">
        <f aca="true" t="shared" si="1" ref="C43:F44">ROUND(C21/C20*100-100,1)</f>
        <v>0.4</v>
      </c>
      <c r="D43" s="140">
        <f t="shared" si="1"/>
        <v>0.8</v>
      </c>
      <c r="E43" s="140">
        <f t="shared" si="1"/>
        <v>0.4</v>
      </c>
      <c r="F43" s="140">
        <f t="shared" si="1"/>
        <v>0.3</v>
      </c>
    </row>
    <row r="44" spans="2:6" s="3" customFormat="1" ht="9.75" customHeight="1">
      <c r="B44" s="6" t="s">
        <v>6</v>
      </c>
      <c r="C44" s="140">
        <f t="shared" si="1"/>
        <v>0.4</v>
      </c>
      <c r="D44" s="140">
        <f t="shared" si="1"/>
        <v>0.3</v>
      </c>
      <c r="E44" s="140">
        <f t="shared" si="1"/>
        <v>0.4</v>
      </c>
      <c r="F44" s="140">
        <f t="shared" si="1"/>
        <v>0.6</v>
      </c>
    </row>
    <row r="45" spans="2:6" s="3" customFormat="1" ht="6" customHeight="1">
      <c r="B45" s="5"/>
      <c r="C45" s="136"/>
      <c r="D45" s="137"/>
      <c r="E45" s="137"/>
      <c r="F45" s="137"/>
    </row>
    <row r="46" spans="1:6" s="3" customFormat="1" ht="9.75" customHeight="1">
      <c r="A46" s="3">
        <v>2017</v>
      </c>
      <c r="B46" s="6" t="s">
        <v>4</v>
      </c>
      <c r="C46" s="140">
        <f>ROUND(C24/C22*100-100,1)</f>
        <v>1.2</v>
      </c>
      <c r="D46" s="140">
        <f>ROUND(D24/D22*100-100,1)</f>
        <v>0.3</v>
      </c>
      <c r="E46" s="140">
        <f>ROUND(E24/E22*100-100,1)</f>
        <v>1.3</v>
      </c>
      <c r="F46" s="140">
        <f>ROUND(F24/F22*100-100,1)</f>
        <v>1.4</v>
      </c>
    </row>
    <row r="47" spans="2:6" s="3" customFormat="1" ht="9.75" customHeight="1">
      <c r="B47" s="6" t="s">
        <v>0</v>
      </c>
      <c r="C47" s="140">
        <f>ROUND(C25/C24*100-100,1)</f>
        <v>0.9</v>
      </c>
      <c r="D47" s="140">
        <f>ROUND(D25/D24*100-100,1)</f>
        <v>0.9</v>
      </c>
      <c r="E47" s="140">
        <f>ROUND(E25/E24*100-100,1)</f>
        <v>0.5</v>
      </c>
      <c r="F47" s="140">
        <f>ROUND(F25/F24*100-100,1)</f>
        <v>0</v>
      </c>
    </row>
    <row r="48" spans="2:6" s="3" customFormat="1" ht="9.75" customHeight="1">
      <c r="B48" s="6" t="s">
        <v>5</v>
      </c>
      <c r="C48" s="140">
        <f aca="true" t="shared" si="2" ref="C48:F49">ROUND(C26/C25*100-100,1)</f>
        <v>0.8</v>
      </c>
      <c r="D48" s="140">
        <f t="shared" si="2"/>
        <v>1</v>
      </c>
      <c r="E48" s="140">
        <f t="shared" si="2"/>
        <v>1.2</v>
      </c>
      <c r="F48" s="140">
        <f t="shared" si="2"/>
        <v>0.7</v>
      </c>
    </row>
    <row r="49" spans="2:6" s="3" customFormat="1" ht="9.75" customHeight="1">
      <c r="B49" s="6" t="s">
        <v>6</v>
      </c>
      <c r="C49" s="140">
        <f t="shared" si="2"/>
        <v>0.8</v>
      </c>
      <c r="D49" s="140">
        <f t="shared" si="2"/>
        <v>0.4</v>
      </c>
      <c r="E49" s="140">
        <f t="shared" si="2"/>
        <v>0.4</v>
      </c>
      <c r="F49" s="140">
        <f t="shared" si="2"/>
        <v>0.2</v>
      </c>
    </row>
    <row r="50" spans="2:6" s="3" customFormat="1" ht="6" customHeight="1">
      <c r="B50" s="5"/>
      <c r="C50" s="136"/>
      <c r="D50" s="137"/>
      <c r="E50" s="137"/>
      <c r="F50" s="137"/>
    </row>
    <row r="51" spans="1:6" s="3" customFormat="1" ht="9.75" customHeight="1">
      <c r="A51" s="3">
        <v>2018</v>
      </c>
      <c r="B51" s="6" t="s">
        <v>4</v>
      </c>
      <c r="C51" s="140">
        <f>IF(C29=0," ",ROUND(C29/C27*100-100,1))</f>
        <v>2</v>
      </c>
      <c r="D51" s="140">
        <f>IF(D29=0," ",ROUND(D29/D27*100-100,1))</f>
        <v>1.5</v>
      </c>
      <c r="E51" s="140">
        <f>IF(E29=0," ",ROUND(E29/E27*100-100,1))</f>
        <v>1.6</v>
      </c>
      <c r="F51" s="140">
        <f>IF(F29=0," ",ROUND(F29/F27*100-100,1))</f>
        <v>2</v>
      </c>
    </row>
    <row r="52" spans="2:6" s="3" customFormat="1" ht="9.75" customHeight="1">
      <c r="B52" s="6" t="s">
        <v>0</v>
      </c>
      <c r="C52" s="140" t="str">
        <f aca="true" t="shared" si="3" ref="C52:F54">IF(C30=0," ",ROUND(C30/C29*100-100,1))</f>
        <v> </v>
      </c>
      <c r="D52" s="140" t="str">
        <f t="shared" si="3"/>
        <v> </v>
      </c>
      <c r="E52" s="140" t="str">
        <f t="shared" si="3"/>
        <v> </v>
      </c>
      <c r="F52" s="140" t="str">
        <f t="shared" si="3"/>
        <v> </v>
      </c>
    </row>
    <row r="53" spans="2:6" s="3" customFormat="1" ht="9.75" customHeight="1">
      <c r="B53" s="6" t="s">
        <v>5</v>
      </c>
      <c r="C53" s="140" t="str">
        <f t="shared" si="3"/>
        <v> </v>
      </c>
      <c r="D53" s="140" t="str">
        <f t="shared" si="3"/>
        <v> </v>
      </c>
      <c r="E53" s="140" t="str">
        <f t="shared" si="3"/>
        <v> </v>
      </c>
      <c r="F53" s="140" t="str">
        <f t="shared" si="3"/>
        <v> </v>
      </c>
    </row>
    <row r="54" spans="2:6" s="3" customFormat="1" ht="9.75" customHeight="1">
      <c r="B54" s="6" t="s">
        <v>6</v>
      </c>
      <c r="C54" s="140" t="str">
        <f t="shared" si="3"/>
        <v> </v>
      </c>
      <c r="D54" s="140" t="str">
        <f t="shared" si="3"/>
        <v> </v>
      </c>
      <c r="E54" s="140" t="str">
        <f t="shared" si="3"/>
        <v> </v>
      </c>
      <c r="F54" s="140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56" t="s">
        <v>8</v>
      </c>
      <c r="D56" s="157"/>
      <c r="E56" s="157"/>
      <c r="F56" s="157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2015</v>
      </c>
      <c r="B58" s="6" t="s">
        <v>3</v>
      </c>
      <c r="C58" s="140">
        <v>1.5</v>
      </c>
      <c r="D58" s="140">
        <v>1.1</v>
      </c>
      <c r="E58" s="140">
        <v>1.7</v>
      </c>
      <c r="F58" s="140">
        <v>0.8</v>
      </c>
    </row>
    <row r="59" spans="1:6" s="3" customFormat="1" ht="9.75" customHeight="1">
      <c r="A59" s="3">
        <v>2016</v>
      </c>
      <c r="B59" s="6" t="s">
        <v>3</v>
      </c>
      <c r="C59" s="140">
        <f>ROUND(C10/C9*100-100,1)</f>
        <v>2.1</v>
      </c>
      <c r="D59" s="140">
        <f aca="true" t="shared" si="4" ref="D59:F60">ROUND(D10/D9*100-100,1)</f>
        <v>1.7</v>
      </c>
      <c r="E59" s="140">
        <f t="shared" si="4"/>
        <v>1.9</v>
      </c>
      <c r="F59" s="140">
        <f t="shared" si="4"/>
        <v>1.9</v>
      </c>
    </row>
    <row r="60" spans="1:7" s="3" customFormat="1" ht="9.75" customHeight="1">
      <c r="A60" s="3">
        <v>2017</v>
      </c>
      <c r="B60" s="6" t="s">
        <v>3</v>
      </c>
      <c r="C60" s="140">
        <f>ROUND(C11/C10*100-100,1)</f>
        <v>3.2</v>
      </c>
      <c r="D60" s="140">
        <f t="shared" si="4"/>
        <v>2.3</v>
      </c>
      <c r="E60" s="140">
        <f t="shared" si="4"/>
        <v>3.1</v>
      </c>
      <c r="F60" s="140">
        <f t="shared" si="4"/>
        <v>2.6</v>
      </c>
      <c r="G60" s="3" t="s">
        <v>116</v>
      </c>
    </row>
    <row r="61" spans="1:7" s="3" customFormat="1" ht="9.75" customHeight="1">
      <c r="A61" s="3">
        <v>2018</v>
      </c>
      <c r="B61" s="6" t="s">
        <v>3</v>
      </c>
      <c r="C61" s="140"/>
      <c r="D61" s="140"/>
      <c r="E61" s="140"/>
      <c r="F61" s="140"/>
      <c r="G61" s="3" t="s">
        <v>116</v>
      </c>
    </row>
    <row r="62" spans="2:6" s="3" customFormat="1" ht="6" customHeight="1">
      <c r="B62" s="5"/>
      <c r="C62" s="136"/>
      <c r="D62" s="137"/>
      <c r="E62" s="137"/>
      <c r="F62" s="136"/>
    </row>
    <row r="63" spans="1:6" s="3" customFormat="1" ht="9.75" customHeight="1">
      <c r="A63" s="3">
        <v>2015</v>
      </c>
      <c r="B63" s="6" t="s">
        <v>4</v>
      </c>
      <c r="C63" s="140">
        <v>1.6</v>
      </c>
      <c r="D63" s="140">
        <v>0.7</v>
      </c>
      <c r="E63" s="140">
        <v>2</v>
      </c>
      <c r="F63" s="140">
        <v>1.2</v>
      </c>
    </row>
    <row r="64" spans="2:6" s="3" customFormat="1" ht="9.75" customHeight="1">
      <c r="B64" s="6" t="s">
        <v>0</v>
      </c>
      <c r="C64" s="140">
        <v>1.5</v>
      </c>
      <c r="D64" s="140">
        <v>1.3</v>
      </c>
      <c r="E64" s="140">
        <v>1.9</v>
      </c>
      <c r="F64" s="140">
        <v>0.9</v>
      </c>
    </row>
    <row r="65" spans="2:6" s="3" customFormat="1" ht="9.75" customHeight="1">
      <c r="B65" s="6" t="s">
        <v>5</v>
      </c>
      <c r="C65" s="140">
        <v>1.4</v>
      </c>
      <c r="D65" s="140">
        <v>1.2</v>
      </c>
      <c r="E65" s="140">
        <v>1.4</v>
      </c>
      <c r="F65" s="140">
        <v>0.8</v>
      </c>
    </row>
    <row r="66" spans="2:6" s="3" customFormat="1" ht="9.75" customHeight="1">
      <c r="B66" s="6" t="s">
        <v>6</v>
      </c>
      <c r="C66" s="140">
        <v>1.4</v>
      </c>
      <c r="D66" s="140">
        <v>1.3</v>
      </c>
      <c r="E66" s="140">
        <v>1.6</v>
      </c>
      <c r="F66" s="140">
        <v>0.8</v>
      </c>
    </row>
    <row r="67" spans="2:6" s="3" customFormat="1" ht="6" customHeight="1">
      <c r="B67" s="6"/>
      <c r="C67" s="138"/>
      <c r="D67" s="139"/>
      <c r="E67" s="139"/>
      <c r="F67" s="138"/>
    </row>
    <row r="68" spans="1:6" s="3" customFormat="1" ht="9.75" customHeight="1">
      <c r="A68" s="3">
        <v>2016</v>
      </c>
      <c r="B68" s="6" t="s">
        <v>4</v>
      </c>
      <c r="C68" s="140">
        <f aca="true" t="shared" si="5" ref="C68:F71">ROUND(C19/C14*100-100,1)</f>
        <v>1.5</v>
      </c>
      <c r="D68" s="140">
        <f t="shared" si="5"/>
        <v>1.8</v>
      </c>
      <c r="E68" s="140">
        <f t="shared" si="5"/>
        <v>1.6</v>
      </c>
      <c r="F68" s="140">
        <f t="shared" si="5"/>
        <v>1.3</v>
      </c>
    </row>
    <row r="69" spans="2:6" s="3" customFormat="1" ht="9.75" customHeight="1">
      <c r="B69" s="6" t="s">
        <v>0</v>
      </c>
      <c r="C69" s="140">
        <f t="shared" si="5"/>
        <v>2</v>
      </c>
      <c r="D69" s="140">
        <f t="shared" si="5"/>
        <v>1.3</v>
      </c>
      <c r="E69" s="140">
        <f t="shared" si="5"/>
        <v>1.8</v>
      </c>
      <c r="F69" s="140">
        <f t="shared" si="5"/>
        <v>1.7</v>
      </c>
    </row>
    <row r="70" spans="2:6" s="3" customFormat="1" ht="9.75" customHeight="1">
      <c r="B70" s="6" t="s">
        <v>5</v>
      </c>
      <c r="C70" s="140">
        <f t="shared" si="5"/>
        <v>2.1</v>
      </c>
      <c r="D70" s="140">
        <f t="shared" si="5"/>
        <v>1.7</v>
      </c>
      <c r="E70" s="140">
        <f t="shared" si="5"/>
        <v>2</v>
      </c>
      <c r="F70" s="140">
        <f t="shared" si="5"/>
        <v>2</v>
      </c>
    </row>
    <row r="71" spans="2:6" s="3" customFormat="1" ht="9.75" customHeight="1">
      <c r="B71" s="6" t="s">
        <v>6</v>
      </c>
      <c r="C71" s="140">
        <f t="shared" si="5"/>
        <v>2.4</v>
      </c>
      <c r="D71" s="140">
        <f t="shared" si="5"/>
        <v>2</v>
      </c>
      <c r="E71" s="140">
        <f t="shared" si="5"/>
        <v>2.2</v>
      </c>
      <c r="F71" s="140">
        <f t="shared" si="5"/>
        <v>2.5</v>
      </c>
    </row>
    <row r="72" spans="2:6" s="3" customFormat="1" ht="6" customHeight="1">
      <c r="B72" s="5"/>
      <c r="C72" s="138"/>
      <c r="D72" s="138"/>
      <c r="E72" s="138"/>
      <c r="F72" s="138"/>
    </row>
    <row r="73" spans="1:6" s="3" customFormat="1" ht="9.75" customHeight="1">
      <c r="A73" s="3">
        <v>2017</v>
      </c>
      <c r="B73" s="6" t="s">
        <v>4</v>
      </c>
      <c r="C73" s="140">
        <f>ROUND(C24/C19*100-100,1)</f>
        <v>2.8</v>
      </c>
      <c r="D73" s="140">
        <f>ROUND(D24/D19*100-100,1)</f>
        <v>1.7</v>
      </c>
      <c r="E73" s="140">
        <f>ROUND(E24/E19*100-100,1)</f>
        <v>2.7</v>
      </c>
      <c r="F73" s="140">
        <f>ROUND(F24/F19*100-100,1)</f>
        <v>2.9</v>
      </c>
    </row>
    <row r="74" spans="2:6" s="3" customFormat="1" ht="9.75" customHeight="1">
      <c r="B74" s="6" t="s">
        <v>0</v>
      </c>
      <c r="C74" s="140">
        <f aca="true" t="shared" si="6" ref="C74:F76">ROUND(C25/C20*100-100,1)</f>
        <v>3</v>
      </c>
      <c r="D74" s="140">
        <f t="shared" si="6"/>
        <v>2.3</v>
      </c>
      <c r="E74" s="140">
        <f t="shared" si="6"/>
        <v>2.7</v>
      </c>
      <c r="F74" s="140">
        <f t="shared" si="6"/>
        <v>2.2</v>
      </c>
    </row>
    <row r="75" spans="2:6" s="3" customFormat="1" ht="9.75" customHeight="1">
      <c r="B75" s="6" t="s">
        <v>5</v>
      </c>
      <c r="C75" s="140">
        <f t="shared" si="6"/>
        <v>3.3</v>
      </c>
      <c r="D75" s="140">
        <f t="shared" si="6"/>
        <v>2.4</v>
      </c>
      <c r="E75" s="140">
        <f t="shared" si="6"/>
        <v>3.5</v>
      </c>
      <c r="F75" s="140">
        <f t="shared" si="6"/>
        <v>2.7</v>
      </c>
    </row>
    <row r="76" spans="2:6" s="3" customFormat="1" ht="9.75" customHeight="1">
      <c r="B76" s="6" t="s">
        <v>6</v>
      </c>
      <c r="C76" s="140">
        <f t="shared" si="6"/>
        <v>3.7</v>
      </c>
      <c r="D76" s="140">
        <f t="shared" si="6"/>
        <v>2.6</v>
      </c>
      <c r="E76" s="140">
        <f t="shared" si="6"/>
        <v>3.4</v>
      </c>
      <c r="F76" s="140">
        <f t="shared" si="6"/>
        <v>2.3</v>
      </c>
    </row>
    <row r="77" spans="2:6" s="3" customFormat="1" ht="6" customHeight="1">
      <c r="B77" s="5"/>
      <c r="C77" s="138"/>
      <c r="D77" s="138"/>
      <c r="E77" s="138"/>
      <c r="F77" s="138"/>
    </row>
    <row r="78" spans="1:6" s="3" customFormat="1" ht="9.75" customHeight="1">
      <c r="A78" s="3">
        <v>2018</v>
      </c>
      <c r="B78" s="6" t="s">
        <v>4</v>
      </c>
      <c r="C78" s="140">
        <f aca="true" t="shared" si="7" ref="C78:F81">IF(C29=0," ",ROUND(C29/C24*100-100,1))</f>
        <v>4.5</v>
      </c>
      <c r="D78" s="140">
        <f t="shared" si="7"/>
        <v>3.9</v>
      </c>
      <c r="E78" s="140">
        <f t="shared" si="7"/>
        <v>3.7</v>
      </c>
      <c r="F78" s="140">
        <f t="shared" si="7"/>
        <v>2.9</v>
      </c>
    </row>
    <row r="79" spans="2:6" s="3" customFormat="1" ht="9.75" customHeight="1">
      <c r="B79" s="6" t="s">
        <v>0</v>
      </c>
      <c r="C79" s="140" t="str">
        <f t="shared" si="7"/>
        <v> </v>
      </c>
      <c r="D79" s="140" t="str">
        <f t="shared" si="7"/>
        <v> </v>
      </c>
      <c r="E79" s="140" t="str">
        <f t="shared" si="7"/>
        <v> </v>
      </c>
      <c r="F79" s="140" t="str">
        <f t="shared" si="7"/>
        <v> </v>
      </c>
    </row>
    <row r="80" spans="2:6" s="3" customFormat="1" ht="9.75" customHeight="1">
      <c r="B80" s="6" t="s">
        <v>5</v>
      </c>
      <c r="C80" s="140" t="str">
        <f t="shared" si="7"/>
        <v> </v>
      </c>
      <c r="D80" s="140" t="str">
        <f t="shared" si="7"/>
        <v> </v>
      </c>
      <c r="E80" s="140" t="str">
        <f t="shared" si="7"/>
        <v> </v>
      </c>
      <c r="F80" s="140" t="str">
        <f t="shared" si="7"/>
        <v> </v>
      </c>
    </row>
    <row r="81" spans="2:6" s="3" customFormat="1" ht="9.75" customHeight="1">
      <c r="B81" s="6" t="s">
        <v>6</v>
      </c>
      <c r="C81" s="140" t="str">
        <f t="shared" si="7"/>
        <v> </v>
      </c>
      <c r="D81" s="140" t="str">
        <f t="shared" si="7"/>
        <v> </v>
      </c>
      <c r="E81" s="140" t="str">
        <f t="shared" si="7"/>
        <v> </v>
      </c>
      <c r="F81" s="140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195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D78" sqref="D78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8" t="s">
        <v>203</v>
      </c>
      <c r="B1" s="158"/>
      <c r="C1" s="158"/>
      <c r="D1" s="158"/>
      <c r="E1" s="158"/>
      <c r="F1" s="158"/>
      <c r="G1" s="158"/>
      <c r="H1" s="158"/>
      <c r="I1" s="158"/>
    </row>
    <row r="2" spans="1:9" ht="12.75" customHeight="1">
      <c r="A2" s="204" t="s">
        <v>60</v>
      </c>
      <c r="B2" s="204"/>
      <c r="C2" s="204"/>
      <c r="D2" s="204"/>
      <c r="E2" s="204"/>
      <c r="F2" s="204"/>
      <c r="G2" s="204"/>
      <c r="H2" s="204"/>
      <c r="I2" s="204"/>
    </row>
    <row r="3" spans="1:4" ht="7.5" customHeight="1">
      <c r="A3" s="2"/>
      <c r="B3" s="2"/>
      <c r="C3" s="35"/>
      <c r="D3" s="35"/>
    </row>
    <row r="4" spans="1:9" s="1" customFormat="1" ht="12" customHeight="1">
      <c r="A4" s="206" t="s">
        <v>121</v>
      </c>
      <c r="B4" s="207"/>
      <c r="C4" s="195" t="s">
        <v>122</v>
      </c>
      <c r="D4" s="210" t="s">
        <v>123</v>
      </c>
      <c r="E4" s="52"/>
      <c r="F4" s="206" t="s">
        <v>121</v>
      </c>
      <c r="G4" s="207"/>
      <c r="H4" s="195" t="s">
        <v>124</v>
      </c>
      <c r="I4" s="210" t="s">
        <v>123</v>
      </c>
    </row>
    <row r="5" spans="1:9" s="1" customFormat="1" ht="12" customHeight="1">
      <c r="A5" s="208"/>
      <c r="B5" s="209"/>
      <c r="C5" s="197"/>
      <c r="D5" s="211"/>
      <c r="E5" s="52"/>
      <c r="F5" s="208"/>
      <c r="G5" s="209"/>
      <c r="H5" s="197"/>
      <c r="I5" s="211"/>
    </row>
    <row r="6" spans="2:7" s="1" customFormat="1" ht="9" customHeight="1">
      <c r="B6" s="4"/>
      <c r="G6" s="59"/>
    </row>
    <row r="7" spans="1:9" s="3" customFormat="1" ht="12" customHeight="1">
      <c r="A7" s="1"/>
      <c r="B7" s="45"/>
      <c r="C7" s="60"/>
      <c r="D7" s="60"/>
      <c r="F7" s="1">
        <v>2013</v>
      </c>
      <c r="G7" s="45" t="s">
        <v>4</v>
      </c>
      <c r="H7" s="60">
        <v>26.082</v>
      </c>
      <c r="I7" s="60">
        <v>24.312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26.253</v>
      </c>
      <c r="I8" s="60">
        <v>24.472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26.351</v>
      </c>
      <c r="I9" s="60">
        <v>24.563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26.473</v>
      </c>
      <c r="I10" s="60">
        <v>24.676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2014</v>
      </c>
      <c r="G12" s="45" t="s">
        <v>4</v>
      </c>
      <c r="H12" s="60">
        <v>26.692</v>
      </c>
      <c r="I12" s="60">
        <v>24.881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26.814</v>
      </c>
      <c r="I13" s="60">
        <v>24.995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150">
        <v>26.912</v>
      </c>
      <c r="I14" s="60">
        <v>25.086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26.936</v>
      </c>
      <c r="I15" s="60">
        <v>25.108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125</v>
      </c>
      <c r="C17" s="60">
        <v>5.453</v>
      </c>
      <c r="D17" s="60">
        <v>5.083</v>
      </c>
      <c r="F17" s="1">
        <v>2015</v>
      </c>
      <c r="G17" s="45" t="s">
        <v>4</v>
      </c>
      <c r="H17" s="151" t="s">
        <v>191</v>
      </c>
      <c r="I17" s="152" t="s">
        <v>192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27.205</v>
      </c>
      <c r="I18" s="60">
        <v>25.359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150">
        <v>27.278</v>
      </c>
      <c r="I19" s="60">
        <v>25.427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27.327</v>
      </c>
      <c r="I20" s="60">
        <v>25.472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2016</v>
      </c>
      <c r="G22" s="45" t="s">
        <v>4</v>
      </c>
      <c r="H22" s="60">
        <v>27.546</v>
      </c>
      <c r="I22" s="154">
        <v>25.677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27.741</v>
      </c>
      <c r="I23" s="60">
        <v>25.859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61">
        <v>27.863</v>
      </c>
      <c r="I24" s="155">
        <v>25.973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27.985</v>
      </c>
      <c r="I25" s="60">
        <v>26.086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2017</v>
      </c>
      <c r="G27" s="45" t="s">
        <v>4</v>
      </c>
      <c r="H27" s="60">
        <v>28.327</v>
      </c>
      <c r="I27" s="154">
        <v>26.405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28.571</v>
      </c>
      <c r="I28" s="60">
        <v>26.632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61">
        <v>28.791</v>
      </c>
      <c r="I29" s="155">
        <v>26.837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29.01</v>
      </c>
      <c r="I30" s="60">
        <v>27.042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2018</v>
      </c>
      <c r="G32" s="45" t="s">
        <v>4</v>
      </c>
      <c r="H32" s="60">
        <v>29.596</v>
      </c>
      <c r="I32" s="154">
        <v>27.588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/>
      <c r="I33" s="60"/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/>
      <c r="I34" s="148"/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/>
      <c r="I35" s="60"/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5" t="s">
        <v>126</v>
      </c>
      <c r="G36" s="205"/>
      <c r="H36" s="205"/>
      <c r="I36" s="205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5"/>
      <c r="G37" s="205"/>
      <c r="H37" s="205"/>
      <c r="I37" s="205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127</v>
      </c>
      <c r="I38" s="66" t="s">
        <v>128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129</v>
      </c>
      <c r="I39" s="66" t="s">
        <v>130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131</v>
      </c>
      <c r="I40" s="66" t="s">
        <v>132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133</v>
      </c>
      <c r="I41" s="66" t="s">
        <v>134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135</v>
      </c>
      <c r="I42" s="66" t="s">
        <v>136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137</v>
      </c>
      <c r="I43" s="66" t="s">
        <v>138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1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1">
        <v>14.206</v>
      </c>
      <c r="I50" s="67">
        <v>13.242</v>
      </c>
    </row>
    <row r="51" spans="1:9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  <c r="F51" s="1">
        <v>2017</v>
      </c>
      <c r="G51" s="45" t="s">
        <v>3</v>
      </c>
      <c r="H51" s="131">
        <v>14.661</v>
      </c>
      <c r="I51" s="67">
        <v>13.667</v>
      </c>
    </row>
    <row r="52" s="3" customFormat="1" ht="12" customHeight="1">
      <c r="B52" s="5"/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F53" s="1">
        <v>2015</v>
      </c>
      <c r="G53" s="45" t="s">
        <v>4</v>
      </c>
      <c r="H53" s="153" t="s">
        <v>193</v>
      </c>
      <c r="I53" s="67">
        <v>12.931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0</v>
      </c>
      <c r="H54" s="67">
        <v>13.91</v>
      </c>
      <c r="I54" s="67">
        <v>12.966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5</v>
      </c>
      <c r="H55" s="67">
        <v>13.947</v>
      </c>
      <c r="I55" s="67">
        <v>13.001</v>
      </c>
    </row>
    <row r="56" spans="1:9" s="3" customFormat="1" ht="12" customHeight="1">
      <c r="A56" s="1">
        <v>2003</v>
      </c>
      <c r="B56" s="45" t="s">
        <v>3</v>
      </c>
      <c r="C56" s="61" t="s">
        <v>139</v>
      </c>
      <c r="D56" s="61" t="s">
        <v>140</v>
      </c>
      <c r="G56" s="45" t="s">
        <v>6</v>
      </c>
      <c r="H56" s="67">
        <v>13.972</v>
      </c>
      <c r="I56" s="67">
        <v>13.024</v>
      </c>
    </row>
    <row r="57" spans="1:9" s="3" customFormat="1" ht="12" customHeight="1">
      <c r="A57" s="1">
        <v>2004</v>
      </c>
      <c r="B57" s="45" t="s">
        <v>3</v>
      </c>
      <c r="C57" s="61" t="s">
        <v>141</v>
      </c>
      <c r="D57" s="61" t="s">
        <v>142</v>
      </c>
      <c r="G57" s="45"/>
      <c r="H57" s="67"/>
      <c r="I57" s="67"/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F58" s="1">
        <v>2016</v>
      </c>
      <c r="G58" s="45" t="s">
        <v>4</v>
      </c>
      <c r="H58" s="67">
        <v>14.084</v>
      </c>
      <c r="I58" s="67">
        <v>13.128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0</v>
      </c>
      <c r="H59" s="67">
        <v>14.184</v>
      </c>
      <c r="I59" s="67">
        <v>13.221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5</v>
      </c>
      <c r="H60" s="67">
        <v>14.246</v>
      </c>
      <c r="I60" s="67">
        <v>13.28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 t="s">
        <v>6</v>
      </c>
      <c r="H61" s="67">
        <v>14.309</v>
      </c>
      <c r="I61" s="67">
        <v>13.338</v>
      </c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G62" s="45"/>
      <c r="H62" s="67"/>
      <c r="I62" s="67"/>
    </row>
    <row r="63" spans="2:9" s="3" customFormat="1" ht="12" customHeight="1">
      <c r="B63" s="5"/>
      <c r="F63" s="1">
        <v>2017</v>
      </c>
      <c r="G63" s="45" t="s">
        <v>4</v>
      </c>
      <c r="H63" s="67">
        <v>14.483</v>
      </c>
      <c r="I63" s="67">
        <v>13.501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0</v>
      </c>
      <c r="H64" s="67">
        <v>14.608</v>
      </c>
      <c r="I64" s="67">
        <v>13.617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5</v>
      </c>
      <c r="H65" s="67">
        <v>14.721</v>
      </c>
      <c r="I65" s="67">
        <v>13.722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 t="s">
        <v>6</v>
      </c>
      <c r="H66" s="67">
        <v>14.833</v>
      </c>
      <c r="I66" s="67">
        <v>13.826</v>
      </c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G67" s="45"/>
      <c r="H67" s="67"/>
      <c r="I67" s="67"/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F68" s="1">
        <v>2018</v>
      </c>
      <c r="G68" s="45" t="s">
        <v>4</v>
      </c>
      <c r="H68" s="67">
        <v>15.132</v>
      </c>
      <c r="I68" s="67">
        <v>14.106</v>
      </c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0</v>
      </c>
      <c r="H69" s="67"/>
      <c r="I69" s="67"/>
    </row>
    <row r="70" spans="1:9" s="3" customFormat="1" ht="12" customHeight="1">
      <c r="A70" s="1">
        <v>2016</v>
      </c>
      <c r="B70" s="45" t="s">
        <v>3</v>
      </c>
      <c r="C70" s="149" t="s">
        <v>196</v>
      </c>
      <c r="D70" s="149" t="s">
        <v>197</v>
      </c>
      <c r="G70" s="45" t="s">
        <v>5</v>
      </c>
      <c r="H70" s="67"/>
      <c r="I70" s="67"/>
    </row>
    <row r="71" spans="1:9" s="3" customFormat="1" ht="12" customHeight="1">
      <c r="A71" s="1">
        <v>2017</v>
      </c>
      <c r="B71" s="45" t="s">
        <v>3</v>
      </c>
      <c r="C71" s="149" t="s">
        <v>200</v>
      </c>
      <c r="D71" s="149" t="s">
        <v>201</v>
      </c>
      <c r="G71" s="45" t="s">
        <v>6</v>
      </c>
      <c r="H71" s="67"/>
      <c r="I71" s="67"/>
    </row>
    <row r="72" spans="1:4" s="3" customFormat="1" ht="6" customHeight="1">
      <c r="A72" s="10"/>
      <c r="B72" s="68"/>
      <c r="C72" s="55"/>
      <c r="D72" s="56"/>
    </row>
    <row r="73" spans="1:4" s="3" customFormat="1" ht="13.5" customHeight="1">
      <c r="A73" s="69" t="s">
        <v>143</v>
      </c>
      <c r="B73" s="49"/>
      <c r="C73" s="55"/>
      <c r="D73" s="56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68" sqref="A68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2" t="s">
        <v>188</v>
      </c>
      <c r="B1" s="212"/>
      <c r="C1" s="212"/>
      <c r="D1" s="212"/>
      <c r="E1" s="212"/>
      <c r="F1" s="212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2" t="s">
        <v>183</v>
      </c>
      <c r="B3" s="212"/>
      <c r="C3" s="212"/>
      <c r="D3" s="212"/>
      <c r="E3" s="212"/>
      <c r="F3" s="212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116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144</v>
      </c>
      <c r="B8" s="84"/>
      <c r="C8" s="85" t="s">
        <v>145</v>
      </c>
      <c r="D8" s="83" t="s">
        <v>144</v>
      </c>
      <c r="E8" s="84"/>
      <c r="F8" s="86" t="s">
        <v>145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146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150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152</v>
      </c>
      <c r="E15" s="102"/>
      <c r="F15" s="107">
        <v>1.06445</v>
      </c>
      <c r="G15" s="89"/>
    </row>
    <row r="16" spans="1:7" ht="15.75" customHeight="1">
      <c r="A16" s="120" t="s">
        <v>151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153</v>
      </c>
      <c r="E17" s="73"/>
      <c r="F17" s="103">
        <v>1.13722</v>
      </c>
      <c r="G17" s="89"/>
    </row>
    <row r="18" spans="1:7" ht="15.75" customHeight="1">
      <c r="A18" s="120" t="s">
        <v>155</v>
      </c>
      <c r="B18" s="100"/>
      <c r="C18" s="97">
        <v>1.07236</v>
      </c>
      <c r="D18" s="105" t="s">
        <v>154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156</v>
      </c>
      <c r="E19" s="102"/>
      <c r="F19" s="103"/>
      <c r="G19" s="89"/>
    </row>
    <row r="20" spans="1:7" ht="15.75" customHeight="1">
      <c r="A20" s="114" t="s">
        <v>117</v>
      </c>
      <c r="B20" s="91"/>
      <c r="C20" s="87"/>
      <c r="D20" s="105" t="s">
        <v>157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119</v>
      </c>
      <c r="B22" s="102"/>
      <c r="C22" s="97">
        <v>1.14804</v>
      </c>
      <c r="D22" s="105" t="s">
        <v>158</v>
      </c>
      <c r="F22" s="126">
        <v>1.07723</v>
      </c>
      <c r="G22" s="89"/>
    </row>
    <row r="23" spans="1:7" ht="15.75" customHeight="1">
      <c r="A23" s="102" t="s">
        <v>120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159</v>
      </c>
      <c r="F24" s="103">
        <v>1.0341</v>
      </c>
      <c r="G24" s="89"/>
    </row>
    <row r="25" spans="1:7" ht="15.75" customHeight="1">
      <c r="A25" s="114" t="s">
        <v>118</v>
      </c>
      <c r="C25" s="116"/>
      <c r="D25" s="105" t="s">
        <v>160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161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162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163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164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165</v>
      </c>
      <c r="E31" s="102"/>
      <c r="F31" s="103">
        <v>1.29929</v>
      </c>
    </row>
    <row r="32" spans="1:6" ht="15.75" customHeight="1">
      <c r="A32" s="71"/>
      <c r="C32" s="97"/>
      <c r="D32" s="101" t="s">
        <v>166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167</v>
      </c>
      <c r="E33" s="94"/>
      <c r="F33" s="103">
        <v>1.20627</v>
      </c>
    </row>
    <row r="34" spans="1:6" ht="15.75" customHeight="1">
      <c r="A34" s="105" t="s">
        <v>168</v>
      </c>
      <c r="B34" s="94"/>
      <c r="C34" s="118">
        <v>1.16851</v>
      </c>
      <c r="D34" s="117" t="s">
        <v>184</v>
      </c>
      <c r="E34" s="102"/>
      <c r="F34" s="103"/>
    </row>
    <row r="35" spans="1:6" ht="15.75" customHeight="1">
      <c r="A35" s="105" t="s">
        <v>169</v>
      </c>
      <c r="B35" s="94"/>
      <c r="C35" s="109">
        <v>1.1255</v>
      </c>
      <c r="D35" s="105" t="s">
        <v>167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170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171</v>
      </c>
      <c r="E37" s="102"/>
      <c r="F37" s="103">
        <v>1.07777</v>
      </c>
    </row>
    <row r="38" spans="1:6" ht="15.75" customHeight="1">
      <c r="A38" s="105" t="s">
        <v>173</v>
      </c>
      <c r="C38" s="125">
        <v>1.20855</v>
      </c>
      <c r="D38" s="105" t="s">
        <v>172</v>
      </c>
      <c r="E38" s="102"/>
      <c r="F38" s="103">
        <v>1.03811</v>
      </c>
    </row>
    <row r="39" spans="1:6" ht="15.75" customHeight="1">
      <c r="A39" s="105" t="s">
        <v>174</v>
      </c>
      <c r="B39" s="117"/>
      <c r="C39" s="97">
        <v>1.12551</v>
      </c>
      <c r="D39" s="122" t="s">
        <v>185</v>
      </c>
      <c r="E39" s="102"/>
      <c r="F39" s="103">
        <v>1.25536</v>
      </c>
    </row>
    <row r="40" spans="1:6" ht="15.75" customHeight="1">
      <c r="A40" s="105" t="s">
        <v>176</v>
      </c>
      <c r="B40" s="102"/>
      <c r="C40" s="97">
        <v>1.11391</v>
      </c>
      <c r="D40" s="117" t="s">
        <v>175</v>
      </c>
      <c r="E40" s="119"/>
      <c r="F40" s="103"/>
    </row>
    <row r="41" spans="1:6" ht="15.75" customHeight="1">
      <c r="A41" s="101" t="s">
        <v>147</v>
      </c>
      <c r="B41" s="102"/>
      <c r="C41" s="97"/>
      <c r="D41" s="105" t="s">
        <v>177</v>
      </c>
      <c r="E41" s="94"/>
      <c r="F41" s="103">
        <v>1.11647</v>
      </c>
    </row>
    <row r="42" spans="1:6" ht="15.75" customHeight="1">
      <c r="A42" s="105" t="s">
        <v>148</v>
      </c>
      <c r="C42" s="97">
        <v>1.14444</v>
      </c>
      <c r="D42" s="89"/>
      <c r="E42" s="130"/>
      <c r="F42" s="128"/>
    </row>
    <row r="43" spans="1:6" ht="15.75" customHeight="1">
      <c r="A43" s="105" t="s">
        <v>149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B98" sqref="B98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8" t="s">
        <v>18</v>
      </c>
      <c r="B1" s="158"/>
      <c r="C1" s="158"/>
      <c r="D1" s="158"/>
      <c r="E1" s="158"/>
      <c r="F1" s="158"/>
      <c r="G1" s="158"/>
    </row>
    <row r="2" spans="1:7" ht="10.5" customHeight="1">
      <c r="A2" s="159" t="s">
        <v>178</v>
      </c>
      <c r="B2" s="159"/>
      <c r="C2" s="159"/>
      <c r="D2" s="159"/>
      <c r="E2" s="159"/>
      <c r="F2" s="159"/>
      <c r="G2" s="159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71" t="s">
        <v>13</v>
      </c>
      <c r="D4" s="171" t="s">
        <v>14</v>
      </c>
      <c r="E4" s="171" t="s">
        <v>15</v>
      </c>
      <c r="F4" s="168" t="s">
        <v>16</v>
      </c>
      <c r="G4" s="171" t="s">
        <v>17</v>
      </c>
    </row>
    <row r="5" spans="1:7" s="3" customFormat="1" ht="12" customHeight="1">
      <c r="A5" s="163" t="s">
        <v>1</v>
      </c>
      <c r="B5" s="164"/>
      <c r="C5" s="169"/>
      <c r="D5" s="169"/>
      <c r="E5" s="169"/>
      <c r="F5" s="169"/>
      <c r="G5" s="172"/>
    </row>
    <row r="6" spans="1:7" s="3" customFormat="1" ht="12" customHeight="1">
      <c r="A6" s="163" t="s">
        <v>2</v>
      </c>
      <c r="B6" s="164"/>
      <c r="C6" s="169"/>
      <c r="D6" s="169"/>
      <c r="E6" s="169"/>
      <c r="F6" s="169"/>
      <c r="G6" s="172"/>
    </row>
    <row r="7" spans="1:7" s="3" customFormat="1" ht="12.75" customHeight="1">
      <c r="A7" s="10"/>
      <c r="B7" s="8"/>
      <c r="C7" s="170"/>
      <c r="D7" s="170"/>
      <c r="E7" s="170"/>
      <c r="F7" s="170"/>
      <c r="G7" s="173"/>
    </row>
    <row r="8" s="1" customFormat="1" ht="6" customHeight="1">
      <c r="B8" s="4"/>
    </row>
    <row r="9" spans="1:7" s="3" customFormat="1" ht="9.75" customHeight="1">
      <c r="A9" s="3">
        <v>2015</v>
      </c>
      <c r="B9" s="6" t="s">
        <v>3</v>
      </c>
      <c r="C9" s="25">
        <f>IF(C17=0," ",ROUND(SUM(C14:C17)/4,1))</f>
        <v>111.6</v>
      </c>
      <c r="D9" s="25">
        <f>IF(D17=0," ",ROUND(SUM(D14:D17)/4,1))</f>
        <v>111.2</v>
      </c>
      <c r="E9" s="25">
        <f>IF(E17=0," ",ROUND(SUM(E14:E17)/4,1))</f>
        <v>109.2</v>
      </c>
      <c r="F9" s="25">
        <f>IF(F17=0," ",ROUND(SUM(F14:F17)/4,1))</f>
        <v>106.3</v>
      </c>
      <c r="G9" s="25">
        <f>IF(G17=0," ",ROUND(SUM(G14:G17)/4,1))</f>
        <v>109.6</v>
      </c>
    </row>
    <row r="10" spans="1:7" s="3" customFormat="1" ht="9.75" customHeight="1">
      <c r="A10" s="3">
        <v>2016</v>
      </c>
      <c r="B10" s="6" t="s">
        <v>3</v>
      </c>
      <c r="C10" s="25">
        <f>IF(C22=0," ",ROUND(SUM(C19:C22)/4,1))</f>
        <v>113.8</v>
      </c>
      <c r="D10" s="25">
        <f>IF(D22=0," ",ROUND(SUM(D19:D22)/4,1))</f>
        <v>113.4</v>
      </c>
      <c r="E10" s="25">
        <f>IF(E22=0," ",ROUND(SUM(E19:E22)/4,1))</f>
        <v>110</v>
      </c>
      <c r="F10" s="25">
        <f>IF(F22=0," ",ROUND(SUM(F19:F22)/4,1))</f>
        <v>107.7</v>
      </c>
      <c r="G10" s="25">
        <f>IF(G22=0," ",ROUND(SUM(G19:G22)/4,1))</f>
        <v>111.4</v>
      </c>
    </row>
    <row r="11" spans="1:7" s="3" customFormat="1" ht="9.75" customHeight="1">
      <c r="A11" s="3">
        <v>2017</v>
      </c>
      <c r="B11" s="6" t="s">
        <v>3</v>
      </c>
      <c r="C11" s="25">
        <f>IF(C27=0," ",ROUND(SUM(C24:C27)/4,1))</f>
        <v>117.6</v>
      </c>
      <c r="D11" s="25">
        <f>IF(D27=0," ",ROUND(SUM(D24:D27)/4,1))</f>
        <v>117.1</v>
      </c>
      <c r="E11" s="25">
        <f>IF(E27=0," ",ROUND(SUM(E24:E27)/4,1))</f>
        <v>112.7</v>
      </c>
      <c r="F11" s="25">
        <f>IF(F27=0," ",ROUND(SUM(F24:F27)/4,1))</f>
        <v>113.2</v>
      </c>
      <c r="G11" s="25">
        <f>IF(G27=0," ",ROUND(SUM(G24:G27)/4,1))</f>
        <v>115</v>
      </c>
    </row>
    <row r="12" spans="1:7" s="3" customFormat="1" ht="9.75" customHeight="1">
      <c r="A12" s="3">
        <v>2018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2015</v>
      </c>
      <c r="B14" s="6" t="s">
        <v>4</v>
      </c>
      <c r="C14" s="25">
        <v>111.1</v>
      </c>
      <c r="D14" s="25">
        <v>110.7</v>
      </c>
      <c r="E14" s="25">
        <v>108.9</v>
      </c>
      <c r="F14" s="25">
        <v>106.1</v>
      </c>
      <c r="G14" s="26">
        <v>109</v>
      </c>
    </row>
    <row r="15" spans="2:7" s="3" customFormat="1" ht="9.75" customHeight="1">
      <c r="B15" s="6" t="s">
        <v>0</v>
      </c>
      <c r="C15" s="25">
        <v>111.5</v>
      </c>
      <c r="D15" s="25">
        <v>111.1</v>
      </c>
      <c r="E15" s="25">
        <v>109.2</v>
      </c>
      <c r="F15" s="25">
        <v>106.4</v>
      </c>
      <c r="G15" s="26">
        <v>109.5</v>
      </c>
    </row>
    <row r="16" spans="2:7" s="3" customFormat="1" ht="9.75" customHeight="1">
      <c r="B16" s="6" t="s">
        <v>5</v>
      </c>
      <c r="C16" s="25">
        <v>111.8</v>
      </c>
      <c r="D16" s="25">
        <v>111.4</v>
      </c>
      <c r="E16" s="25">
        <v>109.4</v>
      </c>
      <c r="F16" s="25">
        <v>106.4</v>
      </c>
      <c r="G16" s="26">
        <v>109.9</v>
      </c>
    </row>
    <row r="17" spans="2:7" s="3" customFormat="1" ht="9.75" customHeight="1">
      <c r="B17" s="6" t="s">
        <v>6</v>
      </c>
      <c r="C17" s="25">
        <v>112.1</v>
      </c>
      <c r="D17" s="25">
        <v>111.6</v>
      </c>
      <c r="E17" s="25">
        <v>109.2</v>
      </c>
      <c r="F17" s="25">
        <v>106.3</v>
      </c>
      <c r="G17" s="26">
        <v>109.9</v>
      </c>
    </row>
    <row r="18" spans="2:6" s="3" customFormat="1" ht="6" customHeight="1">
      <c r="B18" s="6"/>
      <c r="C18" s="25"/>
      <c r="D18" s="25"/>
      <c r="E18" s="25"/>
      <c r="F18" s="25"/>
    </row>
    <row r="19" spans="1:7" s="3" customFormat="1" ht="9.75" customHeight="1">
      <c r="A19" s="3">
        <v>2016</v>
      </c>
      <c r="B19" s="6" t="s">
        <v>4</v>
      </c>
      <c r="C19" s="25">
        <v>112.8</v>
      </c>
      <c r="D19" s="25">
        <v>112.3</v>
      </c>
      <c r="E19" s="25">
        <v>109.3</v>
      </c>
      <c r="F19" s="25">
        <v>106.2</v>
      </c>
      <c r="G19" s="26">
        <v>110.5</v>
      </c>
    </row>
    <row r="20" spans="2:7" s="3" customFormat="1" ht="9.75" customHeight="1">
      <c r="B20" s="6" t="s">
        <v>0</v>
      </c>
      <c r="C20" s="25">
        <v>113.6</v>
      </c>
      <c r="D20" s="25">
        <v>113.1</v>
      </c>
      <c r="E20" s="25">
        <v>109.1</v>
      </c>
      <c r="F20" s="25">
        <v>107.6</v>
      </c>
      <c r="G20" s="26">
        <v>110.9</v>
      </c>
    </row>
    <row r="21" spans="2:7" s="3" customFormat="1" ht="9.75" customHeight="1">
      <c r="B21" s="6" t="s">
        <v>5</v>
      </c>
      <c r="C21" s="25">
        <v>114.1</v>
      </c>
      <c r="D21" s="25">
        <v>113.7</v>
      </c>
      <c r="E21" s="25">
        <v>110.4</v>
      </c>
      <c r="F21" s="25">
        <v>108.4</v>
      </c>
      <c r="G21" s="26">
        <v>112.1</v>
      </c>
    </row>
    <row r="22" spans="2:7" s="3" customFormat="1" ht="9.75" customHeight="1">
      <c r="B22" s="6" t="s">
        <v>6</v>
      </c>
      <c r="C22" s="25">
        <v>114.6</v>
      </c>
      <c r="D22" s="25">
        <v>114.3</v>
      </c>
      <c r="E22" s="25">
        <v>111.1</v>
      </c>
      <c r="F22" s="25">
        <v>108.5</v>
      </c>
      <c r="G22" s="26">
        <v>112.2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2017</v>
      </c>
      <c r="B24" s="6" t="s">
        <v>4</v>
      </c>
      <c r="C24" s="25">
        <v>116.1</v>
      </c>
      <c r="D24" s="25">
        <v>115.7</v>
      </c>
      <c r="E24" s="25">
        <v>111.5</v>
      </c>
      <c r="F24" s="25">
        <v>110.5</v>
      </c>
      <c r="G24" s="26">
        <v>113.1</v>
      </c>
    </row>
    <row r="25" spans="2:7" s="3" customFormat="1" ht="9.75" customHeight="1">
      <c r="B25" s="6" t="s">
        <v>0</v>
      </c>
      <c r="C25" s="25">
        <v>117.1</v>
      </c>
      <c r="D25" s="25">
        <v>116.7</v>
      </c>
      <c r="E25" s="25">
        <v>112.4</v>
      </c>
      <c r="F25" s="25">
        <v>113.1</v>
      </c>
      <c r="G25" s="26">
        <v>114.2</v>
      </c>
    </row>
    <row r="26" spans="2:7" s="3" customFormat="1" ht="9.75" customHeight="1">
      <c r="B26" s="6" t="s">
        <v>5</v>
      </c>
      <c r="C26" s="25">
        <v>118.2</v>
      </c>
      <c r="D26" s="25">
        <v>117.4</v>
      </c>
      <c r="E26" s="25">
        <v>113.1</v>
      </c>
      <c r="F26" s="25">
        <v>114</v>
      </c>
      <c r="G26" s="26">
        <v>116</v>
      </c>
    </row>
    <row r="27" spans="2:7" s="3" customFormat="1" ht="9.75" customHeight="1">
      <c r="B27" s="6" t="s">
        <v>6</v>
      </c>
      <c r="C27" s="25">
        <v>119.1</v>
      </c>
      <c r="D27" s="25">
        <v>118.4</v>
      </c>
      <c r="E27" s="25">
        <v>113.6</v>
      </c>
      <c r="F27" s="25">
        <v>115.3</v>
      </c>
      <c r="G27" s="26">
        <v>116.7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2018</v>
      </c>
      <c r="B29" s="6" t="s">
        <v>4</v>
      </c>
      <c r="C29" s="25">
        <v>121.4</v>
      </c>
      <c r="D29" s="25">
        <v>120.5</v>
      </c>
      <c r="E29" s="25">
        <v>115</v>
      </c>
      <c r="F29" s="25">
        <v>117.4</v>
      </c>
      <c r="G29" s="26">
        <v>118.8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74" t="s">
        <v>7</v>
      </c>
      <c r="D34" s="175"/>
      <c r="E34" s="175"/>
      <c r="F34" s="175"/>
      <c r="G34" s="175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2015</v>
      </c>
      <c r="B36" s="6" t="s">
        <v>4</v>
      </c>
      <c r="C36" s="141">
        <v>0.6</v>
      </c>
      <c r="D36" s="141">
        <v>0.5</v>
      </c>
      <c r="E36" s="141">
        <v>-0.5</v>
      </c>
      <c r="F36" s="141">
        <v>0.1</v>
      </c>
      <c r="G36" s="141">
        <v>0.2</v>
      </c>
    </row>
    <row r="37" spans="2:7" s="3" customFormat="1" ht="9.75" customHeight="1">
      <c r="B37" s="6" t="s">
        <v>0</v>
      </c>
      <c r="C37" s="141">
        <f>ROUND(C15/C14*100-100,1)</f>
        <v>0.4</v>
      </c>
      <c r="D37" s="141">
        <f>ROUND(D15/D14*100-100,1)</f>
        <v>0.4</v>
      </c>
      <c r="E37" s="141">
        <f>ROUND(E15/E14*100-100,1)</f>
        <v>0.3</v>
      </c>
      <c r="F37" s="141">
        <f>ROUND(F15/F14*100-100,1)</f>
        <v>0.3</v>
      </c>
      <c r="G37" s="141">
        <f>ROUND(G15/G14*100-100,1)</f>
        <v>0.5</v>
      </c>
    </row>
    <row r="38" spans="2:7" s="3" customFormat="1" ht="9.75" customHeight="1">
      <c r="B38" s="6" t="s">
        <v>5</v>
      </c>
      <c r="C38" s="141">
        <f>ROUND(C16/C15*100-100,1)</f>
        <v>0.3</v>
      </c>
      <c r="D38" s="141">
        <f aca="true" t="shared" si="0" ref="D38:G39">ROUND(D16/D15*100-100,1)</f>
        <v>0.3</v>
      </c>
      <c r="E38" s="141">
        <f t="shared" si="0"/>
        <v>0.2</v>
      </c>
      <c r="F38" s="141">
        <f t="shared" si="0"/>
        <v>0</v>
      </c>
      <c r="G38" s="141">
        <f t="shared" si="0"/>
        <v>0.4</v>
      </c>
    </row>
    <row r="39" spans="2:7" s="3" customFormat="1" ht="9.75" customHeight="1">
      <c r="B39" s="6" t="s">
        <v>6</v>
      </c>
      <c r="C39" s="141">
        <f>ROUND(C17/C16*100-100,1)</f>
        <v>0.3</v>
      </c>
      <c r="D39" s="141">
        <f t="shared" si="0"/>
        <v>0.2</v>
      </c>
      <c r="E39" s="141">
        <f t="shared" si="0"/>
        <v>-0.2</v>
      </c>
      <c r="F39" s="141">
        <f t="shared" si="0"/>
        <v>-0.1</v>
      </c>
      <c r="G39" s="141">
        <f t="shared" si="0"/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2016</v>
      </c>
      <c r="B41" s="6" t="s">
        <v>4</v>
      </c>
      <c r="C41" s="141">
        <f>ROUND(C19/C17*100-100,1)</f>
        <v>0.6</v>
      </c>
      <c r="D41" s="141">
        <f>ROUND(D19/D17*100-100,1)</f>
        <v>0.6</v>
      </c>
      <c r="E41" s="141">
        <f>ROUND(E19/E17*100-100,1)</f>
        <v>0.1</v>
      </c>
      <c r="F41" s="141">
        <f>ROUND(F19/F17*100-100,1)</f>
        <v>-0.1</v>
      </c>
      <c r="G41" s="141">
        <f>ROUND(G19/G17*100-100,1)</f>
        <v>0.5</v>
      </c>
    </row>
    <row r="42" spans="2:7" s="3" customFormat="1" ht="9.75" customHeight="1">
      <c r="B42" s="6" t="s">
        <v>0</v>
      </c>
      <c r="C42" s="141">
        <f>ROUND(C20/C19*100-100,1)</f>
        <v>0.7</v>
      </c>
      <c r="D42" s="141">
        <f>ROUND(D20/D19*100-100,1)</f>
        <v>0.7</v>
      </c>
      <c r="E42" s="141">
        <f>ROUND(E20/E19*100-100,1)</f>
        <v>-0.2</v>
      </c>
      <c r="F42" s="141">
        <f>ROUND(F20/F19*100-100,1)</f>
        <v>1.3</v>
      </c>
      <c r="G42" s="141">
        <f>ROUND(G20/G19*100-100,1)</f>
        <v>0.4</v>
      </c>
    </row>
    <row r="43" spans="2:7" s="3" customFormat="1" ht="9.75" customHeight="1">
      <c r="B43" s="6" t="s">
        <v>5</v>
      </c>
      <c r="C43" s="141">
        <f aca="true" t="shared" si="1" ref="C43:G44">ROUND(C21/C20*100-100,1)</f>
        <v>0.4</v>
      </c>
      <c r="D43" s="141">
        <f t="shared" si="1"/>
        <v>0.5</v>
      </c>
      <c r="E43" s="141">
        <f t="shared" si="1"/>
        <v>1.2</v>
      </c>
      <c r="F43" s="141">
        <f t="shared" si="1"/>
        <v>0.7</v>
      </c>
      <c r="G43" s="141">
        <f t="shared" si="1"/>
        <v>1.1</v>
      </c>
    </row>
    <row r="44" spans="2:7" s="3" customFormat="1" ht="9.75" customHeight="1">
      <c r="B44" s="6" t="s">
        <v>6</v>
      </c>
      <c r="C44" s="141">
        <f t="shared" si="1"/>
        <v>0.4</v>
      </c>
      <c r="D44" s="141">
        <f t="shared" si="1"/>
        <v>0.5</v>
      </c>
      <c r="E44" s="141">
        <f t="shared" si="1"/>
        <v>0.6</v>
      </c>
      <c r="F44" s="141">
        <f t="shared" si="1"/>
        <v>0.1</v>
      </c>
      <c r="G44" s="141">
        <f t="shared" si="1"/>
        <v>0.1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2017</v>
      </c>
      <c r="B46" s="6" t="s">
        <v>4</v>
      </c>
      <c r="C46" s="141">
        <f>ROUND(C24/C22*100-100,1)</f>
        <v>1.3</v>
      </c>
      <c r="D46" s="141">
        <f>ROUND(D24/D22*100-100,1)</f>
        <v>1.2</v>
      </c>
      <c r="E46" s="141">
        <f>ROUND(E24/E22*100-100,1)</f>
        <v>0.4</v>
      </c>
      <c r="F46" s="141">
        <f>ROUND(F24/F22*100-100,1)</f>
        <v>1.8</v>
      </c>
      <c r="G46" s="141">
        <f>ROUND(G24/G22*100-100,1)</f>
        <v>0.8</v>
      </c>
    </row>
    <row r="47" spans="2:7" s="3" customFormat="1" ht="9.75" customHeight="1">
      <c r="B47" s="6" t="s">
        <v>0</v>
      </c>
      <c r="C47" s="141">
        <f aca="true" t="shared" si="2" ref="C47:G49">ROUND(C25/C24*100-100,1)</f>
        <v>0.9</v>
      </c>
      <c r="D47" s="141">
        <f t="shared" si="2"/>
        <v>0.9</v>
      </c>
      <c r="E47" s="141">
        <f t="shared" si="2"/>
        <v>0.8</v>
      </c>
      <c r="F47" s="141">
        <f t="shared" si="2"/>
        <v>2.4</v>
      </c>
      <c r="G47" s="141">
        <f t="shared" si="2"/>
        <v>1</v>
      </c>
    </row>
    <row r="48" spans="2:7" s="3" customFormat="1" ht="9.75" customHeight="1">
      <c r="B48" s="6" t="s">
        <v>5</v>
      </c>
      <c r="C48" s="141">
        <f t="shared" si="2"/>
        <v>0.9</v>
      </c>
      <c r="D48" s="141">
        <f t="shared" si="2"/>
        <v>0.6</v>
      </c>
      <c r="E48" s="141">
        <f t="shared" si="2"/>
        <v>0.6</v>
      </c>
      <c r="F48" s="141">
        <f t="shared" si="2"/>
        <v>0.8</v>
      </c>
      <c r="G48" s="141">
        <f t="shared" si="2"/>
        <v>1.6</v>
      </c>
    </row>
    <row r="49" spans="2:7" s="3" customFormat="1" ht="9.75" customHeight="1">
      <c r="B49" s="6" t="s">
        <v>6</v>
      </c>
      <c r="C49" s="141">
        <f t="shared" si="2"/>
        <v>0.8</v>
      </c>
      <c r="D49" s="141">
        <f t="shared" si="2"/>
        <v>0.9</v>
      </c>
      <c r="E49" s="141">
        <f t="shared" si="2"/>
        <v>0.4</v>
      </c>
      <c r="F49" s="141">
        <f t="shared" si="2"/>
        <v>1.1</v>
      </c>
      <c r="G49" s="141">
        <f t="shared" si="2"/>
        <v>0.6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2018</v>
      </c>
      <c r="B51" s="6" t="s">
        <v>4</v>
      </c>
      <c r="C51" s="141">
        <f>IF(C29=0," ",ROUND(C29/C27*100-100,1))</f>
        <v>1.9</v>
      </c>
      <c r="D51" s="141">
        <f>IF(D29=0," ",ROUND(D29/D27*100-100,1))</f>
        <v>1.8</v>
      </c>
      <c r="E51" s="141">
        <f>IF(E29=0," ",ROUND(E29/E27*100-100,1))</f>
        <v>1.2</v>
      </c>
      <c r="F51" s="141">
        <f>IF(F29=0," ",ROUND(F29/F27*100-100,1))</f>
        <v>1.8</v>
      </c>
      <c r="G51" s="141">
        <f>IF(G29=0," ",ROUND(G29/G27*100-100,1))</f>
        <v>1.8</v>
      </c>
    </row>
    <row r="52" spans="2:7" s="3" customFormat="1" ht="9.75" customHeight="1">
      <c r="B52" s="6" t="s">
        <v>0</v>
      </c>
      <c r="C52" s="141" t="str">
        <f aca="true" t="shared" si="3" ref="C52:G54">IF(C30=0," ",ROUND(C30/C29*100-100,1))</f>
        <v> </v>
      </c>
      <c r="D52" s="141" t="str">
        <f t="shared" si="3"/>
        <v> </v>
      </c>
      <c r="E52" s="141" t="str">
        <f t="shared" si="3"/>
        <v> </v>
      </c>
      <c r="F52" s="141" t="str">
        <f t="shared" si="3"/>
        <v> </v>
      </c>
      <c r="G52" s="141" t="str">
        <f t="shared" si="3"/>
        <v> </v>
      </c>
    </row>
    <row r="53" spans="2:7" s="3" customFormat="1" ht="9.75" customHeight="1">
      <c r="B53" s="6" t="s">
        <v>5</v>
      </c>
      <c r="C53" s="141" t="str">
        <f t="shared" si="3"/>
        <v> </v>
      </c>
      <c r="D53" s="141" t="str">
        <f t="shared" si="3"/>
        <v> </v>
      </c>
      <c r="E53" s="141" t="str">
        <f t="shared" si="3"/>
        <v> </v>
      </c>
      <c r="F53" s="141" t="str">
        <f t="shared" si="3"/>
        <v> </v>
      </c>
      <c r="G53" s="141" t="str">
        <f t="shared" si="3"/>
        <v> </v>
      </c>
    </row>
    <row r="54" spans="2:7" s="3" customFormat="1" ht="9.75" customHeight="1">
      <c r="B54" s="6" t="s">
        <v>6</v>
      </c>
      <c r="C54" s="141" t="str">
        <f t="shared" si="3"/>
        <v> </v>
      </c>
      <c r="D54" s="141" t="str">
        <f t="shared" si="3"/>
        <v> </v>
      </c>
      <c r="E54" s="141" t="str">
        <f t="shared" si="3"/>
        <v> </v>
      </c>
      <c r="F54" s="141" t="str">
        <f t="shared" si="3"/>
        <v> </v>
      </c>
      <c r="G54" s="141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74" t="s">
        <v>8</v>
      </c>
      <c r="D56" s="175"/>
      <c r="E56" s="175"/>
      <c r="F56" s="175"/>
      <c r="G56" s="175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2015</v>
      </c>
      <c r="B58" s="6" t="s">
        <v>3</v>
      </c>
      <c r="C58" s="141">
        <v>1.5</v>
      </c>
      <c r="D58" s="141">
        <v>1.4</v>
      </c>
      <c r="E58" s="141">
        <v>0</v>
      </c>
      <c r="F58" s="141">
        <v>-0.2</v>
      </c>
      <c r="G58" s="141">
        <v>1.2</v>
      </c>
    </row>
    <row r="59" spans="1:7" s="3" customFormat="1" ht="9.75" customHeight="1">
      <c r="A59" s="3">
        <v>2016</v>
      </c>
      <c r="B59" s="6" t="s">
        <v>3</v>
      </c>
      <c r="C59" s="141">
        <f aca="true" t="shared" si="4" ref="C59:G60">ROUND(C10/C9*100-100,1)</f>
        <v>2</v>
      </c>
      <c r="D59" s="141">
        <f t="shared" si="4"/>
        <v>2</v>
      </c>
      <c r="E59" s="141">
        <f t="shared" si="4"/>
        <v>0.7</v>
      </c>
      <c r="F59" s="141">
        <f t="shared" si="4"/>
        <v>1.3</v>
      </c>
      <c r="G59" s="141">
        <f t="shared" si="4"/>
        <v>1.6</v>
      </c>
    </row>
    <row r="60" spans="1:7" s="3" customFormat="1" ht="9.75" customHeight="1">
      <c r="A60" s="3">
        <v>2017</v>
      </c>
      <c r="B60" s="6" t="s">
        <v>3</v>
      </c>
      <c r="C60" s="141">
        <f t="shared" si="4"/>
        <v>3.3</v>
      </c>
      <c r="D60" s="141">
        <f t="shared" si="4"/>
        <v>3.3</v>
      </c>
      <c r="E60" s="141">
        <f t="shared" si="4"/>
        <v>2.5</v>
      </c>
      <c r="F60" s="141">
        <f t="shared" si="4"/>
        <v>5.1</v>
      </c>
      <c r="G60" s="141">
        <f t="shared" si="4"/>
        <v>3.2</v>
      </c>
    </row>
    <row r="61" spans="1:7" s="3" customFormat="1" ht="9.75" customHeight="1">
      <c r="A61" s="3">
        <v>2018</v>
      </c>
      <c r="B61" s="6" t="s">
        <v>3</v>
      </c>
      <c r="C61" s="142"/>
      <c r="D61" s="142"/>
      <c r="E61" s="142"/>
      <c r="F61" s="141"/>
      <c r="G61" s="142"/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2015</v>
      </c>
      <c r="B63" s="6" t="s">
        <v>4</v>
      </c>
      <c r="C63" s="141">
        <v>1.6</v>
      </c>
      <c r="D63" s="141">
        <v>1.5</v>
      </c>
      <c r="E63" s="141">
        <v>0.4</v>
      </c>
      <c r="F63" s="141">
        <v>-0.8</v>
      </c>
      <c r="G63" s="141">
        <v>1.5</v>
      </c>
    </row>
    <row r="64" spans="2:7" s="3" customFormat="1" ht="9.75" customHeight="1">
      <c r="B64" s="6" t="s">
        <v>0</v>
      </c>
      <c r="C64" s="141">
        <v>1.5</v>
      </c>
      <c r="D64" s="141">
        <v>1.5</v>
      </c>
      <c r="E64" s="141">
        <v>0</v>
      </c>
      <c r="F64" s="141">
        <v>0</v>
      </c>
      <c r="G64" s="141">
        <v>1.1</v>
      </c>
    </row>
    <row r="65" spans="2:7" s="3" customFormat="1" ht="9.75" customHeight="1">
      <c r="B65" s="6" t="s">
        <v>5</v>
      </c>
      <c r="C65" s="141">
        <v>1.5</v>
      </c>
      <c r="D65" s="141">
        <v>1.4</v>
      </c>
      <c r="E65" s="141">
        <v>-0.1</v>
      </c>
      <c r="F65" s="141">
        <v>0</v>
      </c>
      <c r="G65" s="141">
        <v>1</v>
      </c>
    </row>
    <row r="66" spans="2:7" s="3" customFormat="1" ht="9.75" customHeight="1">
      <c r="B66" s="6" t="s">
        <v>6</v>
      </c>
      <c r="C66" s="141">
        <v>1.5</v>
      </c>
      <c r="D66" s="141">
        <v>1.3</v>
      </c>
      <c r="E66" s="141">
        <v>-0.2</v>
      </c>
      <c r="F66" s="141">
        <v>0.3</v>
      </c>
      <c r="G66" s="141">
        <v>1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2016</v>
      </c>
      <c r="B68" s="6" t="s">
        <v>4</v>
      </c>
      <c r="C68" s="141">
        <f>ROUND(C19/C14*100-100,1)</f>
        <v>1.5</v>
      </c>
      <c r="D68" s="141">
        <f>ROUND(D19/D14*100-100,1)</f>
        <v>1.4</v>
      </c>
      <c r="E68" s="141">
        <f>ROUND(E19/E14*100-100,1)</f>
        <v>0.4</v>
      </c>
      <c r="F68" s="141">
        <f>ROUND(F19/F14*100-100,1)</f>
        <v>0.1</v>
      </c>
      <c r="G68" s="141">
        <f>ROUND(G19/G14*100-100,1)</f>
        <v>1.4</v>
      </c>
    </row>
    <row r="69" spans="2:7" s="3" customFormat="1" ht="9.75" customHeight="1">
      <c r="B69" s="6" t="s">
        <v>0</v>
      </c>
      <c r="C69" s="141">
        <f aca="true" t="shared" si="5" ref="C69:G71">ROUND(C20/C15*100-100,1)</f>
        <v>1.9</v>
      </c>
      <c r="D69" s="141">
        <f t="shared" si="5"/>
        <v>1.8</v>
      </c>
      <c r="E69" s="141">
        <f t="shared" si="5"/>
        <v>-0.1</v>
      </c>
      <c r="F69" s="141">
        <f t="shared" si="5"/>
        <v>1.1</v>
      </c>
      <c r="G69" s="141">
        <f t="shared" si="5"/>
        <v>1.3</v>
      </c>
    </row>
    <row r="70" spans="2:7" s="3" customFormat="1" ht="9.75" customHeight="1">
      <c r="B70" s="6" t="s">
        <v>5</v>
      </c>
      <c r="C70" s="141">
        <f t="shared" si="5"/>
        <v>2.1</v>
      </c>
      <c r="D70" s="141">
        <f t="shared" si="5"/>
        <v>2.1</v>
      </c>
      <c r="E70" s="141">
        <f t="shared" si="5"/>
        <v>0.9</v>
      </c>
      <c r="F70" s="141">
        <f t="shared" si="5"/>
        <v>1.9</v>
      </c>
      <c r="G70" s="141">
        <f t="shared" si="5"/>
        <v>2</v>
      </c>
    </row>
    <row r="71" spans="2:7" s="3" customFormat="1" ht="9.75" customHeight="1">
      <c r="B71" s="6" t="s">
        <v>6</v>
      </c>
      <c r="C71" s="141">
        <f t="shared" si="5"/>
        <v>2.2</v>
      </c>
      <c r="D71" s="141">
        <f t="shared" si="5"/>
        <v>2.4</v>
      </c>
      <c r="E71" s="141">
        <f t="shared" si="5"/>
        <v>1.7</v>
      </c>
      <c r="F71" s="141">
        <f t="shared" si="5"/>
        <v>2.1</v>
      </c>
      <c r="G71" s="141">
        <f t="shared" si="5"/>
        <v>2.1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2017</v>
      </c>
      <c r="B73" s="6" t="s">
        <v>4</v>
      </c>
      <c r="C73" s="141">
        <f>ROUND(C24/C19*100-100,1)</f>
        <v>2.9</v>
      </c>
      <c r="D73" s="141">
        <f>ROUND(D24/D19*100-100,1)</f>
        <v>3</v>
      </c>
      <c r="E73" s="141">
        <f>ROUND(E24/E19*100-100,1)</f>
        <v>2</v>
      </c>
      <c r="F73" s="141">
        <f>ROUND(F24/F19*100-100,1)</f>
        <v>4</v>
      </c>
      <c r="G73" s="141">
        <f>ROUND(G24/G19*100-100,1)</f>
        <v>2.4</v>
      </c>
    </row>
    <row r="74" spans="2:7" s="3" customFormat="1" ht="9.75" customHeight="1">
      <c r="B74" s="6" t="s">
        <v>0</v>
      </c>
      <c r="C74" s="141">
        <f aca="true" t="shared" si="6" ref="C74:G76">ROUND(C25/C20*100-100,1)</f>
        <v>3.1</v>
      </c>
      <c r="D74" s="141">
        <f t="shared" si="6"/>
        <v>3.2</v>
      </c>
      <c r="E74" s="141">
        <f t="shared" si="6"/>
        <v>3</v>
      </c>
      <c r="F74" s="141">
        <f t="shared" si="6"/>
        <v>5.1</v>
      </c>
      <c r="G74" s="141">
        <f t="shared" si="6"/>
        <v>3</v>
      </c>
    </row>
    <row r="75" spans="2:7" s="3" customFormat="1" ht="9.75" customHeight="1">
      <c r="B75" s="6" t="s">
        <v>5</v>
      </c>
      <c r="C75" s="141">
        <f t="shared" si="6"/>
        <v>3.6</v>
      </c>
      <c r="D75" s="141">
        <f t="shared" si="6"/>
        <v>3.3</v>
      </c>
      <c r="E75" s="141">
        <f t="shared" si="6"/>
        <v>2.4</v>
      </c>
      <c r="F75" s="141">
        <f t="shared" si="6"/>
        <v>5.2</v>
      </c>
      <c r="G75" s="141">
        <f t="shared" si="6"/>
        <v>3.5</v>
      </c>
    </row>
    <row r="76" spans="2:7" s="3" customFormat="1" ht="9.75" customHeight="1">
      <c r="B76" s="6" t="s">
        <v>6</v>
      </c>
      <c r="C76" s="141">
        <f t="shared" si="6"/>
        <v>3.9</v>
      </c>
      <c r="D76" s="141">
        <f t="shared" si="6"/>
        <v>3.6</v>
      </c>
      <c r="E76" s="141">
        <f t="shared" si="6"/>
        <v>2.3</v>
      </c>
      <c r="F76" s="141">
        <f t="shared" si="6"/>
        <v>6.3</v>
      </c>
      <c r="G76" s="141">
        <f t="shared" si="6"/>
        <v>4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2018</v>
      </c>
      <c r="B78" s="6" t="s">
        <v>4</v>
      </c>
      <c r="C78" s="141">
        <f aca="true" t="shared" si="7" ref="C78:G81">IF(C29=0," ",ROUND(C29/C24*100-100,1))</f>
        <v>4.6</v>
      </c>
      <c r="D78" s="141">
        <f t="shared" si="7"/>
        <v>4.1</v>
      </c>
      <c r="E78" s="141">
        <f t="shared" si="7"/>
        <v>3.1</v>
      </c>
      <c r="F78" s="141">
        <f t="shared" si="7"/>
        <v>6.2</v>
      </c>
      <c r="G78" s="141">
        <f t="shared" si="7"/>
        <v>5</v>
      </c>
    </row>
    <row r="79" spans="2:7" s="3" customFormat="1" ht="9.75" customHeight="1">
      <c r="B79" s="6" t="s">
        <v>0</v>
      </c>
      <c r="C79" s="141" t="str">
        <f t="shared" si="7"/>
        <v> </v>
      </c>
      <c r="D79" s="141" t="str">
        <f t="shared" si="7"/>
        <v> </v>
      </c>
      <c r="E79" s="141" t="str">
        <f t="shared" si="7"/>
        <v> </v>
      </c>
      <c r="F79" s="141" t="str">
        <f t="shared" si="7"/>
        <v> </v>
      </c>
      <c r="G79" s="141" t="str">
        <f t="shared" si="7"/>
        <v> </v>
      </c>
    </row>
    <row r="80" spans="2:7" s="3" customFormat="1" ht="9.75" customHeight="1">
      <c r="B80" s="6" t="s">
        <v>5</v>
      </c>
      <c r="C80" s="141" t="str">
        <f t="shared" si="7"/>
        <v> </v>
      </c>
      <c r="D80" s="141" t="str">
        <f t="shared" si="7"/>
        <v> </v>
      </c>
      <c r="E80" s="141" t="str">
        <f t="shared" si="7"/>
        <v> </v>
      </c>
      <c r="F80" s="141" t="str">
        <f t="shared" si="7"/>
        <v> </v>
      </c>
      <c r="G80" s="141" t="str">
        <f t="shared" si="7"/>
        <v> </v>
      </c>
    </row>
    <row r="81" spans="2:7" s="3" customFormat="1" ht="9.75" customHeight="1">
      <c r="B81" s="6" t="s">
        <v>6</v>
      </c>
      <c r="C81" s="141" t="str">
        <f t="shared" si="7"/>
        <v> </v>
      </c>
      <c r="D81" s="141" t="str">
        <f t="shared" si="7"/>
        <v> </v>
      </c>
      <c r="E81" s="141" t="str">
        <f t="shared" si="7"/>
        <v> </v>
      </c>
      <c r="F81" s="141" t="str">
        <f t="shared" si="7"/>
        <v> </v>
      </c>
      <c r="G81" s="141" t="str">
        <f t="shared" si="7"/>
        <v> </v>
      </c>
    </row>
    <row r="82" s="3" customFormat="1" ht="11.25">
      <c r="A82" s="34"/>
    </row>
    <row r="83" s="3" customFormat="1" ht="11.25">
      <c r="A83" s="11" t="s">
        <v>195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100" sqref="B100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8" t="s">
        <v>28</v>
      </c>
      <c r="B1" s="158"/>
      <c r="C1" s="158"/>
      <c r="D1" s="158"/>
      <c r="E1" s="158"/>
      <c r="F1" s="158"/>
      <c r="G1" s="158"/>
      <c r="H1" s="15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19</v>
      </c>
      <c r="D4" s="184"/>
      <c r="E4" s="184"/>
      <c r="F4" s="184"/>
      <c r="G4" s="184"/>
      <c r="H4" s="184"/>
    </row>
    <row r="5" spans="1:8" s="3" customFormat="1" ht="12" customHeight="1">
      <c r="A5" s="163" t="s">
        <v>1</v>
      </c>
      <c r="B5" s="164"/>
      <c r="C5" s="185" t="s">
        <v>20</v>
      </c>
      <c r="D5" s="185" t="s">
        <v>21</v>
      </c>
      <c r="E5" s="168" t="s">
        <v>22</v>
      </c>
      <c r="F5" s="168" t="s">
        <v>23</v>
      </c>
      <c r="G5" s="168" t="s">
        <v>24</v>
      </c>
      <c r="H5" s="171" t="s">
        <v>25</v>
      </c>
    </row>
    <row r="6" spans="1:8" s="3" customFormat="1" ht="12" customHeight="1">
      <c r="A6" s="163" t="s">
        <v>2</v>
      </c>
      <c r="B6" s="164"/>
      <c r="C6" s="186"/>
      <c r="D6" s="186"/>
      <c r="E6" s="176"/>
      <c r="F6" s="176"/>
      <c r="G6" s="176"/>
      <c r="H6" s="178"/>
    </row>
    <row r="7" spans="2:8" s="3" customFormat="1" ht="12.75" customHeight="1">
      <c r="B7" s="8"/>
      <c r="C7" s="187"/>
      <c r="D7" s="187"/>
      <c r="E7" s="177"/>
      <c r="F7" s="177"/>
      <c r="G7" s="177"/>
      <c r="H7" s="179"/>
    </row>
    <row r="8" spans="1:8" s="3" customFormat="1" ht="11.25">
      <c r="A8" s="180" t="s">
        <v>26</v>
      </c>
      <c r="B8" s="181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110.8</v>
      </c>
      <c r="D10" s="39">
        <f t="shared" si="0"/>
        <v>113.8</v>
      </c>
      <c r="E10" s="39">
        <f t="shared" si="0"/>
        <v>104.8</v>
      </c>
      <c r="F10" s="39">
        <f t="shared" si="0"/>
        <v>113.2</v>
      </c>
      <c r="G10" s="39">
        <f t="shared" si="0"/>
        <v>107.8</v>
      </c>
      <c r="H10" s="39">
        <f t="shared" si="0"/>
        <v>107.8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112.9</v>
      </c>
      <c r="D11" s="39">
        <f t="shared" si="1"/>
        <v>118.2</v>
      </c>
      <c r="E11" s="39">
        <f t="shared" si="1"/>
        <v>105.1</v>
      </c>
      <c r="F11" s="39">
        <f t="shared" si="1"/>
        <v>115.2</v>
      </c>
      <c r="G11" s="39">
        <f t="shared" si="1"/>
        <v>109.6</v>
      </c>
      <c r="H11" s="39">
        <f t="shared" si="1"/>
        <v>109.8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116.7</v>
      </c>
      <c r="D12" s="39">
        <f t="shared" si="2"/>
        <v>124.8</v>
      </c>
      <c r="E12" s="39">
        <f t="shared" si="2"/>
        <v>107.9</v>
      </c>
      <c r="F12" s="39">
        <f t="shared" si="2"/>
        <v>119.6</v>
      </c>
      <c r="G12" s="39">
        <f t="shared" si="2"/>
        <v>111.8</v>
      </c>
      <c r="H12" s="39">
        <f t="shared" si="2"/>
        <v>113.7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110.3</v>
      </c>
      <c r="D15" s="39">
        <v>113.6</v>
      </c>
      <c r="E15" s="39">
        <v>104.7</v>
      </c>
      <c r="F15" s="39">
        <v>112.6</v>
      </c>
      <c r="G15" s="39">
        <v>107.6</v>
      </c>
      <c r="H15" s="39">
        <v>107.6</v>
      </c>
    </row>
    <row r="16" spans="2:8" s="3" customFormat="1" ht="9.75" customHeight="1">
      <c r="B16" s="6" t="s">
        <v>0</v>
      </c>
      <c r="C16" s="39">
        <v>110.7</v>
      </c>
      <c r="D16" s="39">
        <v>113.8</v>
      </c>
      <c r="E16" s="39">
        <v>104.2</v>
      </c>
      <c r="F16" s="39">
        <v>112.8</v>
      </c>
      <c r="G16" s="39">
        <v>107.6</v>
      </c>
      <c r="H16" s="39">
        <v>107.7</v>
      </c>
    </row>
    <row r="17" spans="2:8" s="3" customFormat="1" ht="9.75" customHeight="1">
      <c r="B17" s="6" t="s">
        <v>5</v>
      </c>
      <c r="C17" s="39">
        <v>111.1</v>
      </c>
      <c r="D17" s="39">
        <v>113.7</v>
      </c>
      <c r="E17" s="39">
        <v>105.4</v>
      </c>
      <c r="F17" s="39">
        <v>113.7</v>
      </c>
      <c r="G17" s="39">
        <v>108</v>
      </c>
      <c r="H17" s="39">
        <v>108</v>
      </c>
    </row>
    <row r="18" spans="2:8" s="3" customFormat="1" ht="9.75" customHeight="1">
      <c r="B18" s="6" t="s">
        <v>6</v>
      </c>
      <c r="C18" s="39">
        <v>111</v>
      </c>
      <c r="D18" s="39">
        <v>114</v>
      </c>
      <c r="E18" s="39">
        <v>104.9</v>
      </c>
      <c r="F18" s="39">
        <v>113.6</v>
      </c>
      <c r="G18" s="39">
        <v>108</v>
      </c>
      <c r="H18" s="39">
        <v>107.8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111.8</v>
      </c>
      <c r="D20" s="39">
        <v>116.6</v>
      </c>
      <c r="E20" s="39">
        <v>104.3</v>
      </c>
      <c r="F20" s="39">
        <v>114</v>
      </c>
      <c r="G20" s="39">
        <v>108.7</v>
      </c>
      <c r="H20" s="39">
        <v>108.2</v>
      </c>
    </row>
    <row r="21" spans="2:8" s="3" customFormat="1" ht="9.75" customHeight="1">
      <c r="B21" s="6" t="s">
        <v>0</v>
      </c>
      <c r="C21" s="39">
        <v>112.8</v>
      </c>
      <c r="D21" s="39">
        <v>117.8</v>
      </c>
      <c r="E21" s="39">
        <v>104.7</v>
      </c>
      <c r="F21" s="39">
        <v>114.7</v>
      </c>
      <c r="G21" s="39">
        <v>109.4</v>
      </c>
      <c r="H21" s="39">
        <v>110</v>
      </c>
    </row>
    <row r="22" spans="2:8" s="3" customFormat="1" ht="9.75" customHeight="1">
      <c r="B22" s="6" t="s">
        <v>5</v>
      </c>
      <c r="C22" s="39">
        <v>113.4</v>
      </c>
      <c r="D22" s="39">
        <v>119.1</v>
      </c>
      <c r="E22" s="39">
        <v>105.4</v>
      </c>
      <c r="F22" s="39">
        <v>116.1</v>
      </c>
      <c r="G22" s="39">
        <v>110</v>
      </c>
      <c r="H22" s="39">
        <v>110.5</v>
      </c>
    </row>
    <row r="23" spans="2:8" s="3" customFormat="1" ht="9.75" customHeight="1">
      <c r="B23" s="6" t="s">
        <v>6</v>
      </c>
      <c r="C23" s="39">
        <v>113.7</v>
      </c>
      <c r="D23" s="39">
        <v>119.4</v>
      </c>
      <c r="E23" s="39">
        <v>106.1</v>
      </c>
      <c r="F23" s="39">
        <v>116.1</v>
      </c>
      <c r="G23" s="39">
        <v>110.3</v>
      </c>
      <c r="H23" s="39">
        <v>110.3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115</v>
      </c>
      <c r="D25" s="39">
        <v>121.1</v>
      </c>
      <c r="E25" s="39">
        <v>106.6</v>
      </c>
      <c r="F25" s="39">
        <v>117.3</v>
      </c>
      <c r="G25" s="39">
        <v>111.1</v>
      </c>
      <c r="H25" s="39">
        <v>112</v>
      </c>
    </row>
    <row r="26" spans="2:8" s="3" customFormat="1" ht="9.75" customHeight="1">
      <c r="B26" s="6" t="s">
        <v>0</v>
      </c>
      <c r="C26" s="39">
        <v>116.4</v>
      </c>
      <c r="D26" s="39">
        <v>124.2</v>
      </c>
      <c r="E26" s="39">
        <v>107</v>
      </c>
      <c r="F26" s="39">
        <v>119</v>
      </c>
      <c r="G26" s="39">
        <v>112.5</v>
      </c>
      <c r="H26" s="39">
        <v>113.1</v>
      </c>
    </row>
    <row r="27" spans="2:8" s="3" customFormat="1" ht="9.75" customHeight="1">
      <c r="B27" s="6" t="s">
        <v>5</v>
      </c>
      <c r="C27" s="39">
        <v>117.1</v>
      </c>
      <c r="D27" s="39">
        <v>126.5</v>
      </c>
      <c r="E27" s="39">
        <v>108.9</v>
      </c>
      <c r="F27" s="39">
        <v>120.6</v>
      </c>
      <c r="G27" s="39">
        <v>111.3</v>
      </c>
      <c r="H27" s="39">
        <v>114</v>
      </c>
    </row>
    <row r="28" spans="2:8" s="3" customFormat="1" ht="9.75" customHeight="1">
      <c r="B28" s="6" t="s">
        <v>6</v>
      </c>
      <c r="C28" s="39">
        <v>118.3</v>
      </c>
      <c r="D28" s="39">
        <v>127.3</v>
      </c>
      <c r="E28" s="39">
        <v>109.2</v>
      </c>
      <c r="F28" s="39">
        <v>121.4</v>
      </c>
      <c r="G28" s="39">
        <v>112.1</v>
      </c>
      <c r="H28" s="39">
        <v>115.6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120.7</v>
      </c>
      <c r="D30" s="39">
        <v>129.1</v>
      </c>
      <c r="E30" s="39">
        <v>111.8</v>
      </c>
      <c r="F30" s="39">
        <v>125</v>
      </c>
      <c r="G30" s="39">
        <v>115</v>
      </c>
      <c r="H30" s="39">
        <v>118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74" t="s">
        <v>7</v>
      </c>
      <c r="D35" s="182"/>
      <c r="E35" s="182"/>
      <c r="F35" s="182"/>
      <c r="G35" s="182"/>
      <c r="H35" s="18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0.4</v>
      </c>
      <c r="D37" s="143">
        <v>1.3</v>
      </c>
      <c r="E37" s="143">
        <v>0.3</v>
      </c>
      <c r="F37" s="143">
        <v>1.6</v>
      </c>
      <c r="G37" s="143">
        <v>0.4</v>
      </c>
      <c r="H37" s="143">
        <v>-0.1</v>
      </c>
    </row>
    <row r="38" spans="2:8" s="3" customFormat="1" ht="9.75" customHeight="1">
      <c r="B38" s="6" t="s">
        <v>0</v>
      </c>
      <c r="C38" s="143">
        <f aca="true" t="shared" si="4" ref="C38:H38">ROUND(C16/C15*100-100,1)</f>
        <v>0.4</v>
      </c>
      <c r="D38" s="143">
        <f t="shared" si="4"/>
        <v>0.2</v>
      </c>
      <c r="E38" s="143">
        <f t="shared" si="4"/>
        <v>-0.5</v>
      </c>
      <c r="F38" s="143">
        <f t="shared" si="4"/>
        <v>0.2</v>
      </c>
      <c r="G38" s="143">
        <f t="shared" si="4"/>
        <v>0</v>
      </c>
      <c r="H38" s="143">
        <f t="shared" si="4"/>
        <v>0.1</v>
      </c>
    </row>
    <row r="39" spans="2:8" s="3" customFormat="1" ht="9.75" customHeight="1">
      <c r="B39" s="6" t="s">
        <v>5</v>
      </c>
      <c r="C39" s="143">
        <f aca="true" t="shared" si="5" ref="C39:H40">ROUND(C17/C16*100-100,1)</f>
        <v>0.4</v>
      </c>
      <c r="D39" s="143">
        <f t="shared" si="5"/>
        <v>-0.1</v>
      </c>
      <c r="E39" s="143">
        <f t="shared" si="5"/>
        <v>1.2</v>
      </c>
      <c r="F39" s="143">
        <f t="shared" si="5"/>
        <v>0.8</v>
      </c>
      <c r="G39" s="143">
        <f t="shared" si="5"/>
        <v>0.4</v>
      </c>
      <c r="H39" s="143">
        <f t="shared" si="5"/>
        <v>0.3</v>
      </c>
    </row>
    <row r="40" spans="2:8" s="3" customFormat="1" ht="9.75" customHeight="1">
      <c r="B40" s="6" t="s">
        <v>6</v>
      </c>
      <c r="C40" s="143">
        <f t="shared" si="5"/>
        <v>-0.1</v>
      </c>
      <c r="D40" s="143">
        <f t="shared" si="5"/>
        <v>0.3</v>
      </c>
      <c r="E40" s="143">
        <f t="shared" si="5"/>
        <v>-0.5</v>
      </c>
      <c r="F40" s="143">
        <f t="shared" si="5"/>
        <v>-0.1</v>
      </c>
      <c r="G40" s="143">
        <f t="shared" si="5"/>
        <v>0</v>
      </c>
      <c r="H40" s="143">
        <f t="shared" si="5"/>
        <v>-0.2</v>
      </c>
    </row>
    <row r="41" spans="2:8" s="3" customFormat="1" ht="6" customHeight="1">
      <c r="B41" s="6"/>
      <c r="C41" s="144"/>
      <c r="D41" s="144"/>
      <c r="E41" s="144"/>
      <c r="F41" s="145"/>
      <c r="G41" s="144"/>
      <c r="H41" s="144"/>
    </row>
    <row r="42" spans="1:8" s="3" customFormat="1" ht="9.75" customHeight="1">
      <c r="A42" s="3">
        <v>2016</v>
      </c>
      <c r="B42" s="6" t="s">
        <v>4</v>
      </c>
      <c r="C42" s="143">
        <f aca="true" t="shared" si="6" ref="C42:H42">ROUND(C20/C18*100-100,1)</f>
        <v>0.7</v>
      </c>
      <c r="D42" s="143">
        <f t="shared" si="6"/>
        <v>2.3</v>
      </c>
      <c r="E42" s="143">
        <f t="shared" si="6"/>
        <v>-0.6</v>
      </c>
      <c r="F42" s="143">
        <f t="shared" si="6"/>
        <v>0.4</v>
      </c>
      <c r="G42" s="143">
        <f t="shared" si="6"/>
        <v>0.6</v>
      </c>
      <c r="H42" s="143">
        <f t="shared" si="6"/>
        <v>0.4</v>
      </c>
    </row>
    <row r="43" spans="2:8" s="3" customFormat="1" ht="9.75" customHeight="1">
      <c r="B43" s="6" t="s">
        <v>0</v>
      </c>
      <c r="C43" s="143">
        <f aca="true" t="shared" si="7" ref="C43:H45">ROUND(C21/C20*100-100,1)</f>
        <v>0.9</v>
      </c>
      <c r="D43" s="143">
        <f t="shared" si="7"/>
        <v>1</v>
      </c>
      <c r="E43" s="143">
        <f t="shared" si="7"/>
        <v>0.4</v>
      </c>
      <c r="F43" s="143">
        <f t="shared" si="7"/>
        <v>0.6</v>
      </c>
      <c r="G43" s="143">
        <f t="shared" si="7"/>
        <v>0.6</v>
      </c>
      <c r="H43" s="143">
        <f t="shared" si="7"/>
        <v>1.7</v>
      </c>
    </row>
    <row r="44" spans="2:8" s="3" customFormat="1" ht="9.75" customHeight="1">
      <c r="B44" s="6" t="s">
        <v>5</v>
      </c>
      <c r="C44" s="143">
        <f t="shared" si="7"/>
        <v>0.5</v>
      </c>
      <c r="D44" s="143">
        <f t="shared" si="7"/>
        <v>1.1</v>
      </c>
      <c r="E44" s="143">
        <f t="shared" si="7"/>
        <v>0.7</v>
      </c>
      <c r="F44" s="143">
        <f t="shared" si="7"/>
        <v>1.2</v>
      </c>
      <c r="G44" s="143">
        <f t="shared" si="7"/>
        <v>0.5</v>
      </c>
      <c r="H44" s="143">
        <f t="shared" si="7"/>
        <v>0.5</v>
      </c>
    </row>
    <row r="45" spans="2:8" s="3" customFormat="1" ht="9.75" customHeight="1">
      <c r="B45" s="6" t="s">
        <v>6</v>
      </c>
      <c r="C45" s="143">
        <f t="shared" si="7"/>
        <v>0.3</v>
      </c>
      <c r="D45" s="143">
        <f t="shared" si="7"/>
        <v>0.3</v>
      </c>
      <c r="E45" s="143">
        <f t="shared" si="7"/>
        <v>0.7</v>
      </c>
      <c r="F45" s="143">
        <f t="shared" si="7"/>
        <v>0</v>
      </c>
      <c r="G45" s="143">
        <f t="shared" si="7"/>
        <v>0.3</v>
      </c>
      <c r="H45" s="143">
        <f t="shared" si="7"/>
        <v>-0.2</v>
      </c>
    </row>
    <row r="46" spans="2:8" s="3" customFormat="1" ht="6" customHeight="1">
      <c r="B46" s="5"/>
      <c r="C46" s="146"/>
      <c r="D46" s="146"/>
      <c r="E46" s="146"/>
      <c r="F46" s="147"/>
      <c r="G46" s="147"/>
      <c r="H46" s="147"/>
    </row>
    <row r="47" spans="1:8" s="3" customFormat="1" ht="9.75" customHeight="1">
      <c r="A47" s="3">
        <v>2017</v>
      </c>
      <c r="B47" s="6" t="s">
        <v>4</v>
      </c>
      <c r="C47" s="143">
        <f aca="true" t="shared" si="8" ref="C47:H47">ROUND(C25/C23*100-100,1)</f>
        <v>1.1</v>
      </c>
      <c r="D47" s="143">
        <f t="shared" si="8"/>
        <v>1.4</v>
      </c>
      <c r="E47" s="143">
        <f t="shared" si="8"/>
        <v>0.5</v>
      </c>
      <c r="F47" s="143">
        <f t="shared" si="8"/>
        <v>1</v>
      </c>
      <c r="G47" s="143">
        <f t="shared" si="8"/>
        <v>0.7</v>
      </c>
      <c r="H47" s="143">
        <f t="shared" si="8"/>
        <v>1.5</v>
      </c>
    </row>
    <row r="48" spans="2:8" s="3" customFormat="1" ht="9.75" customHeight="1">
      <c r="B48" s="6" t="s">
        <v>0</v>
      </c>
      <c r="C48" s="143">
        <f aca="true" t="shared" si="9" ref="C48:H50">ROUND(C26/C25*100-100,1)</f>
        <v>1.2</v>
      </c>
      <c r="D48" s="143">
        <f t="shared" si="9"/>
        <v>2.6</v>
      </c>
      <c r="E48" s="143">
        <f t="shared" si="9"/>
        <v>0.4</v>
      </c>
      <c r="F48" s="143">
        <f t="shared" si="9"/>
        <v>1.4</v>
      </c>
      <c r="G48" s="143">
        <f t="shared" si="9"/>
        <v>1.3</v>
      </c>
      <c r="H48" s="143">
        <f t="shared" si="9"/>
        <v>1</v>
      </c>
    </row>
    <row r="49" spans="2:8" s="3" customFormat="1" ht="9.75" customHeight="1">
      <c r="B49" s="6" t="s">
        <v>5</v>
      </c>
      <c r="C49" s="143">
        <f t="shared" si="9"/>
        <v>0.6</v>
      </c>
      <c r="D49" s="143">
        <f t="shared" si="9"/>
        <v>1.9</v>
      </c>
      <c r="E49" s="143">
        <f t="shared" si="9"/>
        <v>1.8</v>
      </c>
      <c r="F49" s="143">
        <f t="shared" si="9"/>
        <v>1.3</v>
      </c>
      <c r="G49" s="143">
        <f t="shared" si="9"/>
        <v>-1.1</v>
      </c>
      <c r="H49" s="143">
        <f t="shared" si="9"/>
        <v>0.8</v>
      </c>
    </row>
    <row r="50" spans="2:8" s="3" customFormat="1" ht="9.75" customHeight="1">
      <c r="B50" s="6" t="s">
        <v>6</v>
      </c>
      <c r="C50" s="143">
        <f t="shared" si="9"/>
        <v>1</v>
      </c>
      <c r="D50" s="143">
        <f t="shared" si="9"/>
        <v>0.6</v>
      </c>
      <c r="E50" s="143">
        <f t="shared" si="9"/>
        <v>0.3</v>
      </c>
      <c r="F50" s="143">
        <f t="shared" si="9"/>
        <v>0.7</v>
      </c>
      <c r="G50" s="143">
        <f t="shared" si="9"/>
        <v>0.7</v>
      </c>
      <c r="H50" s="143">
        <f t="shared" si="9"/>
        <v>1.4</v>
      </c>
    </row>
    <row r="51" spans="2:8" s="3" customFormat="1" ht="6" customHeight="1">
      <c r="B51" s="5"/>
      <c r="C51" s="146"/>
      <c r="D51" s="146"/>
      <c r="E51" s="146"/>
      <c r="F51" s="147"/>
      <c r="G51" s="147"/>
      <c r="H51" s="147"/>
    </row>
    <row r="52" spans="1:8" s="3" customFormat="1" ht="9.75" customHeight="1">
      <c r="A52" s="3">
        <v>2018</v>
      </c>
      <c r="B52" s="6" t="s">
        <v>4</v>
      </c>
      <c r="C52" s="143">
        <f aca="true" t="shared" si="10" ref="C52:H52">IF(C30=0," ",ROUND(C30/C28*100-100,1))</f>
        <v>2</v>
      </c>
      <c r="D52" s="143">
        <f t="shared" si="10"/>
        <v>1.4</v>
      </c>
      <c r="E52" s="143">
        <f t="shared" si="10"/>
        <v>2.4</v>
      </c>
      <c r="F52" s="143">
        <f t="shared" si="10"/>
        <v>3</v>
      </c>
      <c r="G52" s="143">
        <f t="shared" si="10"/>
        <v>2.6</v>
      </c>
      <c r="H52" s="143">
        <f t="shared" si="10"/>
        <v>2.1</v>
      </c>
    </row>
    <row r="53" spans="2:8" s="3" customFormat="1" ht="9.75" customHeight="1">
      <c r="B53" s="6" t="s">
        <v>0</v>
      </c>
      <c r="C53" s="143" t="str">
        <f aca="true" t="shared" si="11" ref="C53:H55">IF(C31=0," ",ROUND(C31/C30*100-100,1))</f>
        <v> </v>
      </c>
      <c r="D53" s="143" t="str">
        <f t="shared" si="11"/>
        <v> </v>
      </c>
      <c r="E53" s="143" t="str">
        <f t="shared" si="11"/>
        <v> </v>
      </c>
      <c r="F53" s="143" t="str">
        <f t="shared" si="11"/>
        <v> </v>
      </c>
      <c r="G53" s="143" t="str">
        <f t="shared" si="11"/>
        <v> </v>
      </c>
      <c r="H53" s="143" t="str">
        <f t="shared" si="11"/>
        <v> </v>
      </c>
    </row>
    <row r="54" spans="2:8" s="3" customFormat="1" ht="9.75" customHeight="1">
      <c r="B54" s="6" t="s">
        <v>5</v>
      </c>
      <c r="C54" s="143" t="str">
        <f t="shared" si="11"/>
        <v> </v>
      </c>
      <c r="D54" s="143" t="str">
        <f t="shared" si="11"/>
        <v> </v>
      </c>
      <c r="E54" s="143" t="str">
        <f t="shared" si="11"/>
        <v> </v>
      </c>
      <c r="F54" s="143" t="str">
        <f t="shared" si="11"/>
        <v> </v>
      </c>
      <c r="G54" s="143" t="str">
        <f t="shared" si="11"/>
        <v> </v>
      </c>
      <c r="H54" s="143" t="str">
        <f t="shared" si="11"/>
        <v> </v>
      </c>
    </row>
    <row r="55" spans="2:8" s="3" customFormat="1" ht="9.75" customHeight="1">
      <c r="B55" s="6" t="s">
        <v>6</v>
      </c>
      <c r="C55" s="143" t="str">
        <f t="shared" si="11"/>
        <v> </v>
      </c>
      <c r="D55" s="143" t="str">
        <f t="shared" si="11"/>
        <v> </v>
      </c>
      <c r="E55" s="143" t="str">
        <f t="shared" si="11"/>
        <v> </v>
      </c>
      <c r="F55" s="143" t="str">
        <f t="shared" si="11"/>
        <v> </v>
      </c>
      <c r="G55" s="143" t="str">
        <f t="shared" si="11"/>
        <v> </v>
      </c>
      <c r="H55" s="143" t="str">
        <f t="shared" si="11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74" t="s">
        <v>8</v>
      </c>
      <c r="D57" s="182"/>
      <c r="E57" s="182"/>
      <c r="F57" s="182"/>
      <c r="G57" s="182"/>
      <c r="H57" s="18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0.9</v>
      </c>
      <c r="D59" s="143">
        <v>2</v>
      </c>
      <c r="E59" s="143">
        <v>0.5</v>
      </c>
      <c r="F59" s="143">
        <v>2.5</v>
      </c>
      <c r="G59" s="143">
        <v>0.6</v>
      </c>
      <c r="H59" s="143">
        <v>0.1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2" ref="C60:H61">ROUND(C11/C10*100-100,1)</f>
        <v>1.9</v>
      </c>
      <c r="D60" s="143">
        <f t="shared" si="12"/>
        <v>3.9</v>
      </c>
      <c r="E60" s="143">
        <f t="shared" si="12"/>
        <v>0.3</v>
      </c>
      <c r="F60" s="143">
        <f t="shared" si="12"/>
        <v>1.8</v>
      </c>
      <c r="G60" s="143">
        <f t="shared" si="12"/>
        <v>1.7</v>
      </c>
      <c r="H60" s="143">
        <f t="shared" si="12"/>
        <v>1.9</v>
      </c>
    </row>
    <row r="61" spans="1:8" s="3" customFormat="1" ht="9.75" customHeight="1">
      <c r="A61" s="3">
        <v>2017</v>
      </c>
      <c r="B61" s="6" t="s">
        <v>3</v>
      </c>
      <c r="C61" s="143">
        <f t="shared" si="12"/>
        <v>3.4</v>
      </c>
      <c r="D61" s="143">
        <f t="shared" si="12"/>
        <v>5.6</v>
      </c>
      <c r="E61" s="143">
        <f t="shared" si="12"/>
        <v>2.7</v>
      </c>
      <c r="F61" s="143">
        <f t="shared" si="12"/>
        <v>3.8</v>
      </c>
      <c r="G61" s="143">
        <f t="shared" si="12"/>
        <v>2</v>
      </c>
      <c r="H61" s="143">
        <f t="shared" si="12"/>
        <v>3.6</v>
      </c>
    </row>
    <row r="62" spans="1:8" s="3" customFormat="1" ht="9.75" customHeight="1">
      <c r="A62" s="3">
        <v>2018</v>
      </c>
      <c r="B62" s="6" t="s">
        <v>3</v>
      </c>
      <c r="C62" s="143"/>
      <c r="D62" s="143"/>
      <c r="E62" s="143"/>
      <c r="F62" s="143"/>
      <c r="G62" s="143"/>
      <c r="H62" s="143"/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v>2015</v>
      </c>
      <c r="B64" s="6" t="s">
        <v>4</v>
      </c>
      <c r="C64" s="143">
        <v>0.8</v>
      </c>
      <c r="D64" s="143">
        <v>2.4</v>
      </c>
      <c r="E64" s="143">
        <v>0.9</v>
      </c>
      <c r="F64" s="143">
        <v>2.6</v>
      </c>
      <c r="G64" s="143">
        <v>0.8</v>
      </c>
      <c r="H64" s="143">
        <v>0</v>
      </c>
    </row>
    <row r="65" spans="2:8" s="3" customFormat="1" ht="9.75" customHeight="1">
      <c r="B65" s="6" t="s">
        <v>0</v>
      </c>
      <c r="C65" s="143">
        <v>0.8</v>
      </c>
      <c r="D65" s="143">
        <v>1.9</v>
      </c>
      <c r="E65" s="143">
        <v>-0.1</v>
      </c>
      <c r="F65" s="143">
        <v>2.1</v>
      </c>
      <c r="G65" s="143">
        <v>0.3</v>
      </c>
      <c r="H65" s="143">
        <v>-0.1</v>
      </c>
    </row>
    <row r="66" spans="2:8" s="3" customFormat="1" ht="9.75" customHeight="1">
      <c r="B66" s="6" t="s">
        <v>5</v>
      </c>
      <c r="C66" s="143">
        <v>1.1</v>
      </c>
      <c r="D66" s="143">
        <v>1.9</v>
      </c>
      <c r="E66" s="143">
        <v>0.8</v>
      </c>
      <c r="F66" s="143">
        <v>2.8</v>
      </c>
      <c r="G66" s="143">
        <v>0.6</v>
      </c>
      <c r="H66" s="143">
        <v>0.3</v>
      </c>
    </row>
    <row r="67" spans="2:8" s="3" customFormat="1" ht="9.75" customHeight="1">
      <c r="B67" s="6" t="s">
        <v>6</v>
      </c>
      <c r="C67" s="143">
        <v>1</v>
      </c>
      <c r="D67" s="143">
        <v>1.7</v>
      </c>
      <c r="E67" s="143">
        <v>0.5</v>
      </c>
      <c r="F67" s="143">
        <v>2.5</v>
      </c>
      <c r="G67" s="143">
        <v>0.7</v>
      </c>
      <c r="H67" s="143">
        <v>0.1</v>
      </c>
    </row>
    <row r="68" spans="2:6" s="3" customFormat="1" ht="6" customHeight="1">
      <c r="B68" s="6"/>
      <c r="F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1.4</v>
      </c>
      <c r="D69" s="143">
        <f t="shared" si="13"/>
        <v>2.6</v>
      </c>
      <c r="E69" s="143">
        <f t="shared" si="13"/>
        <v>-0.4</v>
      </c>
      <c r="F69" s="143">
        <f t="shared" si="13"/>
        <v>1.2</v>
      </c>
      <c r="G69" s="143">
        <f t="shared" si="13"/>
        <v>1</v>
      </c>
      <c r="H69" s="143">
        <f t="shared" si="13"/>
        <v>0.6</v>
      </c>
    </row>
    <row r="70" spans="2:8" s="3" customFormat="1" ht="9.75" customHeight="1">
      <c r="B70" s="6" t="s">
        <v>0</v>
      </c>
      <c r="C70" s="143">
        <f t="shared" si="13"/>
        <v>1.9</v>
      </c>
      <c r="D70" s="143">
        <f t="shared" si="13"/>
        <v>3.5</v>
      </c>
      <c r="E70" s="143">
        <f t="shared" si="13"/>
        <v>0.5</v>
      </c>
      <c r="F70" s="143">
        <f t="shared" si="13"/>
        <v>1.7</v>
      </c>
      <c r="G70" s="143">
        <f t="shared" si="13"/>
        <v>1.7</v>
      </c>
      <c r="H70" s="143">
        <f t="shared" si="13"/>
        <v>2.1</v>
      </c>
    </row>
    <row r="71" spans="2:8" s="3" customFormat="1" ht="9.75" customHeight="1">
      <c r="B71" s="6" t="s">
        <v>5</v>
      </c>
      <c r="C71" s="143">
        <f t="shared" si="13"/>
        <v>2.1</v>
      </c>
      <c r="D71" s="143">
        <f t="shared" si="13"/>
        <v>4.7</v>
      </c>
      <c r="E71" s="143">
        <f t="shared" si="13"/>
        <v>0</v>
      </c>
      <c r="F71" s="143">
        <f t="shared" si="13"/>
        <v>2.1</v>
      </c>
      <c r="G71" s="143">
        <f t="shared" si="13"/>
        <v>1.9</v>
      </c>
      <c r="H71" s="143">
        <f t="shared" si="13"/>
        <v>2.3</v>
      </c>
    </row>
    <row r="72" spans="2:8" s="3" customFormat="1" ht="9.75" customHeight="1">
      <c r="B72" s="6" t="s">
        <v>6</v>
      </c>
      <c r="C72" s="143">
        <f t="shared" si="13"/>
        <v>2.4</v>
      </c>
      <c r="D72" s="143">
        <f t="shared" si="13"/>
        <v>4.7</v>
      </c>
      <c r="E72" s="143">
        <f t="shared" si="13"/>
        <v>1.1</v>
      </c>
      <c r="F72" s="143">
        <f t="shared" si="13"/>
        <v>2.2</v>
      </c>
      <c r="G72" s="143">
        <f t="shared" si="13"/>
        <v>2.1</v>
      </c>
      <c r="H72" s="143">
        <f t="shared" si="13"/>
        <v>2.3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2.9</v>
      </c>
      <c r="D74" s="143">
        <f t="shared" si="14"/>
        <v>3.9</v>
      </c>
      <c r="E74" s="143">
        <f t="shared" si="14"/>
        <v>2.2</v>
      </c>
      <c r="F74" s="143">
        <f t="shared" si="14"/>
        <v>2.9</v>
      </c>
      <c r="G74" s="143">
        <f t="shared" si="14"/>
        <v>2.2</v>
      </c>
      <c r="H74" s="143">
        <f t="shared" si="14"/>
        <v>3.5</v>
      </c>
    </row>
    <row r="75" spans="2:8" s="3" customFormat="1" ht="9.75" customHeight="1">
      <c r="B75" s="6" t="s">
        <v>0</v>
      </c>
      <c r="C75" s="143">
        <f t="shared" si="14"/>
        <v>3.2</v>
      </c>
      <c r="D75" s="143">
        <f t="shared" si="14"/>
        <v>5.4</v>
      </c>
      <c r="E75" s="143">
        <f t="shared" si="14"/>
        <v>2.2</v>
      </c>
      <c r="F75" s="143">
        <f t="shared" si="14"/>
        <v>3.7</v>
      </c>
      <c r="G75" s="143">
        <f t="shared" si="14"/>
        <v>2.8</v>
      </c>
      <c r="H75" s="143">
        <f t="shared" si="14"/>
        <v>2.8</v>
      </c>
    </row>
    <row r="76" spans="2:8" s="3" customFormat="1" ht="9.75" customHeight="1">
      <c r="B76" s="6" t="s">
        <v>5</v>
      </c>
      <c r="C76" s="143">
        <f t="shared" si="14"/>
        <v>3.3</v>
      </c>
      <c r="D76" s="143">
        <f t="shared" si="14"/>
        <v>6.2</v>
      </c>
      <c r="E76" s="143">
        <f t="shared" si="14"/>
        <v>3.3</v>
      </c>
      <c r="F76" s="143">
        <f t="shared" si="14"/>
        <v>3.9</v>
      </c>
      <c r="G76" s="143">
        <f t="shared" si="14"/>
        <v>1.2</v>
      </c>
      <c r="H76" s="143">
        <f t="shared" si="14"/>
        <v>3.2</v>
      </c>
    </row>
    <row r="77" spans="2:8" s="3" customFormat="1" ht="9.75" customHeight="1">
      <c r="B77" s="6" t="s">
        <v>6</v>
      </c>
      <c r="C77" s="143">
        <f t="shared" si="14"/>
        <v>4</v>
      </c>
      <c r="D77" s="143">
        <f t="shared" si="14"/>
        <v>6.6</v>
      </c>
      <c r="E77" s="143">
        <f t="shared" si="14"/>
        <v>2.9</v>
      </c>
      <c r="F77" s="143">
        <f t="shared" si="14"/>
        <v>4.6</v>
      </c>
      <c r="G77" s="143">
        <f t="shared" si="14"/>
        <v>1.6</v>
      </c>
      <c r="H77" s="143">
        <f t="shared" si="14"/>
        <v>4.8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5</v>
      </c>
      <c r="D79" s="143">
        <f t="shared" si="15"/>
        <v>6.6</v>
      </c>
      <c r="E79" s="143">
        <f t="shared" si="15"/>
        <v>4.9</v>
      </c>
      <c r="F79" s="143">
        <f t="shared" si="15"/>
        <v>6.6</v>
      </c>
      <c r="G79" s="143">
        <f t="shared" si="15"/>
        <v>3.5</v>
      </c>
      <c r="H79" s="143">
        <f t="shared" si="15"/>
        <v>5.4</v>
      </c>
    </row>
    <row r="80" spans="2:8" s="3" customFormat="1" ht="9.75" customHeight="1">
      <c r="B80" s="6" t="s">
        <v>0</v>
      </c>
      <c r="C80" s="143" t="str">
        <f t="shared" si="15"/>
        <v> </v>
      </c>
      <c r="D80" s="143" t="str">
        <f t="shared" si="15"/>
        <v> </v>
      </c>
      <c r="E80" s="143" t="str">
        <f t="shared" si="15"/>
        <v> </v>
      </c>
      <c r="F80" s="143" t="str">
        <f t="shared" si="15"/>
        <v> </v>
      </c>
      <c r="G80" s="143" t="str">
        <f t="shared" si="15"/>
        <v> </v>
      </c>
      <c r="H80" s="143" t="str">
        <f t="shared" si="15"/>
        <v> 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97" sqref="B97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8" t="s">
        <v>29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19</v>
      </c>
      <c r="D4" s="184"/>
      <c r="E4" s="184"/>
      <c r="F4" s="184"/>
      <c r="G4" s="184"/>
      <c r="H4" s="184"/>
    </row>
    <row r="5" spans="1:9" s="3" customFormat="1" ht="12" customHeight="1">
      <c r="A5" s="163" t="s">
        <v>1</v>
      </c>
      <c r="B5" s="164"/>
      <c r="C5" s="168" t="s">
        <v>30</v>
      </c>
      <c r="D5" s="168" t="s">
        <v>31</v>
      </c>
      <c r="E5" s="168" t="s">
        <v>32</v>
      </c>
      <c r="F5" s="168" t="s">
        <v>33</v>
      </c>
      <c r="G5" s="168" t="s">
        <v>34</v>
      </c>
      <c r="H5" s="171" t="s">
        <v>35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12.75" customHeight="1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26</v>
      </c>
      <c r="B8" s="181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118.3</v>
      </c>
      <c r="D10" s="39">
        <f t="shared" si="0"/>
        <v>109.3</v>
      </c>
      <c r="E10" s="39">
        <f t="shared" si="0"/>
        <v>117.8</v>
      </c>
      <c r="F10" s="39">
        <f t="shared" si="0"/>
        <v>116</v>
      </c>
      <c r="G10" s="39">
        <f t="shared" si="0"/>
        <v>113</v>
      </c>
      <c r="H10" s="39">
        <f t="shared" si="0"/>
        <v>106.2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120</v>
      </c>
      <c r="D11" s="39">
        <f t="shared" si="1"/>
        <v>109.7</v>
      </c>
      <c r="E11" s="39">
        <f t="shared" si="1"/>
        <v>121.7</v>
      </c>
      <c r="F11" s="39">
        <f t="shared" si="1"/>
        <v>118.2</v>
      </c>
      <c r="G11" s="39">
        <f t="shared" si="1"/>
        <v>115.3</v>
      </c>
      <c r="H11" s="39">
        <f t="shared" si="1"/>
        <v>108.5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122.9</v>
      </c>
      <c r="D12" s="39">
        <f t="shared" si="2"/>
        <v>113.3</v>
      </c>
      <c r="E12" s="39">
        <f t="shared" si="2"/>
        <v>125.1</v>
      </c>
      <c r="F12" s="39">
        <f t="shared" si="2"/>
        <v>122.5</v>
      </c>
      <c r="G12" s="39">
        <f t="shared" si="2"/>
        <v>120.2</v>
      </c>
      <c r="H12" s="39">
        <f t="shared" si="2"/>
        <v>115.3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117.6</v>
      </c>
      <c r="D15" s="39">
        <v>109</v>
      </c>
      <c r="E15" s="39">
        <v>117.1</v>
      </c>
      <c r="F15" s="39">
        <v>114.3</v>
      </c>
      <c r="G15" s="39">
        <v>112.1</v>
      </c>
      <c r="H15" s="39">
        <v>105.7</v>
      </c>
    </row>
    <row r="16" spans="2:8" s="3" customFormat="1" ht="9.75" customHeight="1">
      <c r="B16" s="6" t="s">
        <v>0</v>
      </c>
      <c r="C16" s="39">
        <v>118.4</v>
      </c>
      <c r="D16" s="39">
        <v>109</v>
      </c>
      <c r="E16" s="39">
        <v>117.6</v>
      </c>
      <c r="F16" s="39">
        <v>115.8</v>
      </c>
      <c r="G16" s="39">
        <v>112.9</v>
      </c>
      <c r="H16" s="39">
        <v>106.4</v>
      </c>
    </row>
    <row r="17" spans="2:8" s="3" customFormat="1" ht="9.75" customHeight="1">
      <c r="B17" s="6" t="s">
        <v>5</v>
      </c>
      <c r="C17" s="39">
        <v>118.5</v>
      </c>
      <c r="D17" s="39">
        <v>109.9</v>
      </c>
      <c r="E17" s="39">
        <v>118.2</v>
      </c>
      <c r="F17" s="39">
        <v>116.9</v>
      </c>
      <c r="G17" s="39">
        <v>113.3</v>
      </c>
      <c r="H17" s="39">
        <v>107.1</v>
      </c>
    </row>
    <row r="18" spans="2:8" s="3" customFormat="1" ht="9.75" customHeight="1">
      <c r="B18" s="6" t="s">
        <v>6</v>
      </c>
      <c r="C18" s="39">
        <v>118.5</v>
      </c>
      <c r="D18" s="39">
        <v>109.4</v>
      </c>
      <c r="E18" s="39">
        <v>118.2</v>
      </c>
      <c r="F18" s="39">
        <v>117</v>
      </c>
      <c r="G18" s="39">
        <v>113.7</v>
      </c>
      <c r="H18" s="39">
        <v>105.5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119.6</v>
      </c>
      <c r="D20" s="39">
        <v>108.7</v>
      </c>
      <c r="E20" s="39">
        <v>120.8</v>
      </c>
      <c r="F20" s="39">
        <v>117.6</v>
      </c>
      <c r="G20" s="39">
        <v>114.4</v>
      </c>
      <c r="H20" s="39">
        <v>107.1</v>
      </c>
    </row>
    <row r="21" spans="2:8" s="3" customFormat="1" ht="9.75" customHeight="1">
      <c r="B21" s="6" t="s">
        <v>0</v>
      </c>
      <c r="C21" s="39">
        <v>119.6</v>
      </c>
      <c r="D21" s="39">
        <v>108.9</v>
      </c>
      <c r="E21" s="39">
        <v>122</v>
      </c>
      <c r="F21" s="39">
        <v>117.7</v>
      </c>
      <c r="G21" s="39">
        <v>114.3</v>
      </c>
      <c r="H21" s="39">
        <v>108.9</v>
      </c>
    </row>
    <row r="22" spans="2:8" s="3" customFormat="1" ht="9.75" customHeight="1">
      <c r="B22" s="6" t="s">
        <v>5</v>
      </c>
      <c r="C22" s="39">
        <v>120</v>
      </c>
      <c r="D22" s="39">
        <v>110.2</v>
      </c>
      <c r="E22" s="39">
        <v>121.8</v>
      </c>
      <c r="F22" s="39">
        <v>118.3</v>
      </c>
      <c r="G22" s="39">
        <v>115.2</v>
      </c>
      <c r="H22" s="39">
        <v>108.9</v>
      </c>
    </row>
    <row r="23" spans="2:8" s="3" customFormat="1" ht="9.75" customHeight="1">
      <c r="B23" s="6" t="s">
        <v>6</v>
      </c>
      <c r="C23" s="39">
        <v>120.7</v>
      </c>
      <c r="D23" s="39">
        <v>110.9</v>
      </c>
      <c r="E23" s="39">
        <v>122.1</v>
      </c>
      <c r="F23" s="39">
        <v>119.2</v>
      </c>
      <c r="G23" s="39">
        <v>117.2</v>
      </c>
      <c r="H23" s="39">
        <v>109.2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121.8</v>
      </c>
      <c r="D25" s="39">
        <v>112.3</v>
      </c>
      <c r="E25" s="39">
        <v>122.8</v>
      </c>
      <c r="F25" s="39">
        <v>120.3</v>
      </c>
      <c r="G25" s="39">
        <v>119</v>
      </c>
      <c r="H25" s="39">
        <v>109.7</v>
      </c>
    </row>
    <row r="26" spans="2:8" s="3" customFormat="1" ht="9.75" customHeight="1">
      <c r="B26" s="6" t="s">
        <v>0</v>
      </c>
      <c r="C26" s="39">
        <v>122.6</v>
      </c>
      <c r="D26" s="39">
        <v>112.8</v>
      </c>
      <c r="E26" s="39">
        <v>124.4</v>
      </c>
      <c r="F26" s="39">
        <v>121.1</v>
      </c>
      <c r="G26" s="39">
        <v>119.6</v>
      </c>
      <c r="H26" s="39">
        <v>113.3</v>
      </c>
    </row>
    <row r="27" spans="2:8" s="3" customFormat="1" ht="9.75" customHeight="1">
      <c r="B27" s="6" t="s">
        <v>5</v>
      </c>
      <c r="C27" s="39">
        <v>123.2</v>
      </c>
      <c r="D27" s="39">
        <v>113.8</v>
      </c>
      <c r="E27" s="39">
        <v>125.7</v>
      </c>
      <c r="F27" s="39">
        <v>123.8</v>
      </c>
      <c r="G27" s="39">
        <v>119.9</v>
      </c>
      <c r="H27" s="39">
        <v>117.2</v>
      </c>
    </row>
    <row r="28" spans="2:8" s="3" customFormat="1" ht="9.75" customHeight="1">
      <c r="B28" s="6" t="s">
        <v>6</v>
      </c>
      <c r="C28" s="39">
        <v>124.1</v>
      </c>
      <c r="D28" s="39">
        <v>114.4</v>
      </c>
      <c r="E28" s="39">
        <v>127.6</v>
      </c>
      <c r="F28" s="39">
        <v>124.7</v>
      </c>
      <c r="G28" s="39">
        <v>122.4</v>
      </c>
      <c r="H28" s="39">
        <v>120.8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127.4</v>
      </c>
      <c r="D30" s="39">
        <v>115.3</v>
      </c>
      <c r="E30" s="39">
        <v>129.2</v>
      </c>
      <c r="F30" s="39">
        <v>126.4</v>
      </c>
      <c r="G30" s="39">
        <v>124</v>
      </c>
      <c r="H30" s="39">
        <v>119.7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1.2</v>
      </c>
      <c r="D37" s="143">
        <v>-0.1</v>
      </c>
      <c r="E37" s="143">
        <v>0.2</v>
      </c>
      <c r="F37" s="143">
        <v>0.5</v>
      </c>
      <c r="G37" s="143">
        <v>0.8</v>
      </c>
      <c r="H37" s="143">
        <v>-1.9</v>
      </c>
    </row>
    <row r="38" spans="2:8" s="3" customFormat="1" ht="9.75" customHeight="1">
      <c r="B38" s="6" t="s">
        <v>0</v>
      </c>
      <c r="C38" s="143">
        <f aca="true" t="shared" si="4" ref="C38:D40">ROUND(C16/C15*100-100,1)</f>
        <v>0.7</v>
      </c>
      <c r="D38" s="143">
        <f t="shared" si="4"/>
        <v>0</v>
      </c>
      <c r="E38" s="143">
        <f aca="true" t="shared" si="5" ref="E38:H40">ROUND(E16/E15*100-100,1)</f>
        <v>0.4</v>
      </c>
      <c r="F38" s="143">
        <f t="shared" si="5"/>
        <v>1.3</v>
      </c>
      <c r="G38" s="143">
        <f t="shared" si="5"/>
        <v>0.7</v>
      </c>
      <c r="H38" s="143">
        <f t="shared" si="5"/>
        <v>0.7</v>
      </c>
    </row>
    <row r="39" spans="2:8" s="3" customFormat="1" ht="9.75" customHeight="1">
      <c r="B39" s="6" t="s">
        <v>5</v>
      </c>
      <c r="C39" s="143">
        <f t="shared" si="4"/>
        <v>0.1</v>
      </c>
      <c r="D39" s="143">
        <f t="shared" si="4"/>
        <v>0.8</v>
      </c>
      <c r="E39" s="143">
        <f t="shared" si="5"/>
        <v>0.5</v>
      </c>
      <c r="F39" s="143">
        <f t="shared" si="5"/>
        <v>0.9</v>
      </c>
      <c r="G39" s="143">
        <f t="shared" si="5"/>
        <v>0.4</v>
      </c>
      <c r="H39" s="143">
        <f t="shared" si="5"/>
        <v>0.7</v>
      </c>
    </row>
    <row r="40" spans="2:8" s="3" customFormat="1" ht="9.75" customHeight="1">
      <c r="B40" s="6" t="s">
        <v>6</v>
      </c>
      <c r="C40" s="143">
        <f t="shared" si="4"/>
        <v>0</v>
      </c>
      <c r="D40" s="143">
        <f t="shared" si="4"/>
        <v>-0.5</v>
      </c>
      <c r="E40" s="143">
        <f t="shared" si="5"/>
        <v>0</v>
      </c>
      <c r="F40" s="143">
        <f t="shared" si="5"/>
        <v>0.1</v>
      </c>
      <c r="G40" s="143">
        <f t="shared" si="5"/>
        <v>0.4</v>
      </c>
      <c r="H40" s="143">
        <f t="shared" si="5"/>
        <v>-1.5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6" ref="C42:H42">ROUND(C20/C18*100-100,1)</f>
        <v>0.9</v>
      </c>
      <c r="D42" s="143">
        <f t="shared" si="6"/>
        <v>-0.6</v>
      </c>
      <c r="E42" s="143">
        <f t="shared" si="6"/>
        <v>2.2</v>
      </c>
      <c r="F42" s="143">
        <f t="shared" si="6"/>
        <v>0.5</v>
      </c>
      <c r="G42" s="143">
        <f t="shared" si="6"/>
        <v>0.6</v>
      </c>
      <c r="H42" s="143">
        <f t="shared" si="6"/>
        <v>1.5</v>
      </c>
    </row>
    <row r="43" spans="2:8" s="3" customFormat="1" ht="9.75" customHeight="1">
      <c r="B43" s="6" t="s">
        <v>0</v>
      </c>
      <c r="C43" s="143">
        <f aca="true" t="shared" si="7" ref="C43:H45">ROUND(C21/C20*100-100,1)</f>
        <v>0</v>
      </c>
      <c r="D43" s="143">
        <f t="shared" si="7"/>
        <v>0.2</v>
      </c>
      <c r="E43" s="143">
        <f t="shared" si="7"/>
        <v>1</v>
      </c>
      <c r="F43" s="143">
        <f t="shared" si="7"/>
        <v>0.1</v>
      </c>
      <c r="G43" s="143">
        <f t="shared" si="7"/>
        <v>-0.1</v>
      </c>
      <c r="H43" s="143">
        <f t="shared" si="7"/>
        <v>1.7</v>
      </c>
    </row>
    <row r="44" spans="2:8" s="3" customFormat="1" ht="9.75" customHeight="1">
      <c r="B44" s="6" t="s">
        <v>5</v>
      </c>
      <c r="C44" s="143">
        <f t="shared" si="7"/>
        <v>0.3</v>
      </c>
      <c r="D44" s="143">
        <f t="shared" si="7"/>
        <v>1.2</v>
      </c>
      <c r="E44" s="143">
        <f t="shared" si="7"/>
        <v>-0.2</v>
      </c>
      <c r="F44" s="143">
        <f t="shared" si="7"/>
        <v>0.5</v>
      </c>
      <c r="G44" s="143">
        <f t="shared" si="7"/>
        <v>0.8</v>
      </c>
      <c r="H44" s="143">
        <f t="shared" si="7"/>
        <v>0</v>
      </c>
    </row>
    <row r="45" spans="2:8" s="3" customFormat="1" ht="9.75" customHeight="1">
      <c r="B45" s="6" t="s">
        <v>6</v>
      </c>
      <c r="C45" s="143">
        <f t="shared" si="7"/>
        <v>0.6</v>
      </c>
      <c r="D45" s="143">
        <f t="shared" si="7"/>
        <v>0.6</v>
      </c>
      <c r="E45" s="143">
        <f t="shared" si="7"/>
        <v>0.2</v>
      </c>
      <c r="F45" s="143">
        <f t="shared" si="7"/>
        <v>0.8</v>
      </c>
      <c r="G45" s="143">
        <f t="shared" si="7"/>
        <v>1.7</v>
      </c>
      <c r="H45" s="143">
        <f t="shared" si="7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8" ref="C47:H47">ROUND(C25/C23*100-100,1)</f>
        <v>0.9</v>
      </c>
      <c r="D47" s="143">
        <f t="shared" si="8"/>
        <v>1.3</v>
      </c>
      <c r="E47" s="143">
        <f t="shared" si="8"/>
        <v>0.6</v>
      </c>
      <c r="F47" s="143">
        <f t="shared" si="8"/>
        <v>0.9</v>
      </c>
      <c r="G47" s="143">
        <f t="shared" si="8"/>
        <v>1.5</v>
      </c>
      <c r="H47" s="143">
        <f t="shared" si="8"/>
        <v>0.5</v>
      </c>
    </row>
    <row r="48" spans="2:8" s="3" customFormat="1" ht="9.75" customHeight="1">
      <c r="B48" s="6" t="s">
        <v>0</v>
      </c>
      <c r="C48" s="143">
        <f aca="true" t="shared" si="9" ref="C48:H50">ROUND(C26/C25*100-100,1)</f>
        <v>0.7</v>
      </c>
      <c r="D48" s="143">
        <f t="shared" si="9"/>
        <v>0.4</v>
      </c>
      <c r="E48" s="143">
        <f t="shared" si="9"/>
        <v>1.3</v>
      </c>
      <c r="F48" s="143">
        <f t="shared" si="9"/>
        <v>0.7</v>
      </c>
      <c r="G48" s="143">
        <f t="shared" si="9"/>
        <v>0.5</v>
      </c>
      <c r="H48" s="143">
        <f t="shared" si="9"/>
        <v>3.3</v>
      </c>
    </row>
    <row r="49" spans="2:8" s="3" customFormat="1" ht="9.75" customHeight="1">
      <c r="B49" s="6" t="s">
        <v>5</v>
      </c>
      <c r="C49" s="143">
        <f t="shared" si="9"/>
        <v>0.5</v>
      </c>
      <c r="D49" s="143">
        <f t="shared" si="9"/>
        <v>0.9</v>
      </c>
      <c r="E49" s="143">
        <f t="shared" si="9"/>
        <v>1</v>
      </c>
      <c r="F49" s="143">
        <f t="shared" si="9"/>
        <v>2.2</v>
      </c>
      <c r="G49" s="143">
        <f t="shared" si="9"/>
        <v>0.3</v>
      </c>
      <c r="H49" s="143">
        <f t="shared" si="9"/>
        <v>3.4</v>
      </c>
    </row>
    <row r="50" spans="2:8" s="3" customFormat="1" ht="9.75" customHeight="1">
      <c r="B50" s="6" t="s">
        <v>6</v>
      </c>
      <c r="C50" s="143">
        <f t="shared" si="9"/>
        <v>0.7</v>
      </c>
      <c r="D50" s="143">
        <f t="shared" si="9"/>
        <v>0.5</v>
      </c>
      <c r="E50" s="143">
        <f t="shared" si="9"/>
        <v>1.5</v>
      </c>
      <c r="F50" s="143">
        <f t="shared" si="9"/>
        <v>0.7</v>
      </c>
      <c r="G50" s="143">
        <f t="shared" si="9"/>
        <v>2.1</v>
      </c>
      <c r="H50" s="143">
        <f t="shared" si="9"/>
        <v>3.1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10" ref="C52:H52">IF(C30=0," ",ROUND(C30/C28*100-100,1))</f>
        <v>2.7</v>
      </c>
      <c r="D52" s="143">
        <f t="shared" si="10"/>
        <v>0.8</v>
      </c>
      <c r="E52" s="143">
        <f t="shared" si="10"/>
        <v>1.3</v>
      </c>
      <c r="F52" s="143">
        <f t="shared" si="10"/>
        <v>1.4</v>
      </c>
      <c r="G52" s="143">
        <f t="shared" si="10"/>
        <v>1.3</v>
      </c>
      <c r="H52" s="143">
        <f t="shared" si="10"/>
        <v>-0.9</v>
      </c>
    </row>
    <row r="53" spans="2:8" s="3" customFormat="1" ht="9.75" customHeight="1">
      <c r="B53" s="6" t="s">
        <v>0</v>
      </c>
      <c r="C53" s="143" t="str">
        <f aca="true" t="shared" si="11" ref="C53:H55">IF(C31=0," ",ROUND(C31/C30*100-100,1))</f>
        <v> </v>
      </c>
      <c r="D53" s="143" t="str">
        <f t="shared" si="11"/>
        <v> </v>
      </c>
      <c r="E53" s="143" t="str">
        <f t="shared" si="11"/>
        <v> </v>
      </c>
      <c r="F53" s="143" t="str">
        <f t="shared" si="11"/>
        <v> </v>
      </c>
      <c r="G53" s="143" t="str">
        <f t="shared" si="11"/>
        <v> </v>
      </c>
      <c r="H53" s="143" t="str">
        <f t="shared" si="11"/>
        <v> </v>
      </c>
    </row>
    <row r="54" spans="2:8" s="3" customFormat="1" ht="9.75" customHeight="1">
      <c r="B54" s="6" t="s">
        <v>5</v>
      </c>
      <c r="C54" s="143" t="str">
        <f t="shared" si="11"/>
        <v> </v>
      </c>
      <c r="D54" s="143" t="str">
        <f t="shared" si="11"/>
        <v> </v>
      </c>
      <c r="E54" s="143" t="str">
        <f t="shared" si="11"/>
        <v> </v>
      </c>
      <c r="F54" s="143" t="str">
        <f t="shared" si="11"/>
        <v> </v>
      </c>
      <c r="G54" s="143" t="str">
        <f t="shared" si="11"/>
        <v> </v>
      </c>
      <c r="H54" s="143" t="str">
        <f t="shared" si="11"/>
        <v> </v>
      </c>
    </row>
    <row r="55" spans="2:8" s="3" customFormat="1" ht="9.75" customHeight="1">
      <c r="B55" s="6" t="s">
        <v>6</v>
      </c>
      <c r="C55" s="143" t="str">
        <f t="shared" si="11"/>
        <v> </v>
      </c>
      <c r="D55" s="143" t="str">
        <f t="shared" si="11"/>
        <v> </v>
      </c>
      <c r="E55" s="143" t="str">
        <f t="shared" si="11"/>
        <v> </v>
      </c>
      <c r="F55" s="143" t="str">
        <f t="shared" si="11"/>
        <v> </v>
      </c>
      <c r="G55" s="143" t="str">
        <f t="shared" si="11"/>
        <v> </v>
      </c>
      <c r="H55" s="143" t="str">
        <f t="shared" si="11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1.9</v>
      </c>
      <c r="D59" s="143">
        <v>1</v>
      </c>
      <c r="E59" s="143">
        <v>1.5</v>
      </c>
      <c r="F59" s="143">
        <v>2.2</v>
      </c>
      <c r="G59" s="143">
        <v>2.3</v>
      </c>
      <c r="H59" s="143">
        <v>-1.5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2" ref="C60:H61">ROUND(C11/C10*100-100,1)</f>
        <v>1.4</v>
      </c>
      <c r="D60" s="143">
        <f t="shared" si="12"/>
        <v>0.4</v>
      </c>
      <c r="E60" s="143">
        <f t="shared" si="12"/>
        <v>3.3</v>
      </c>
      <c r="F60" s="143">
        <f t="shared" si="12"/>
        <v>1.9</v>
      </c>
      <c r="G60" s="143">
        <f t="shared" si="12"/>
        <v>2</v>
      </c>
      <c r="H60" s="143">
        <f t="shared" si="12"/>
        <v>2.2</v>
      </c>
    </row>
    <row r="61" spans="1:8" s="3" customFormat="1" ht="9.75" customHeight="1">
      <c r="A61" s="3">
        <v>2017</v>
      </c>
      <c r="B61" s="6" t="s">
        <v>3</v>
      </c>
      <c r="C61" s="143">
        <f t="shared" si="12"/>
        <v>2.4</v>
      </c>
      <c r="D61" s="143">
        <f t="shared" si="12"/>
        <v>3.3</v>
      </c>
      <c r="E61" s="143">
        <f t="shared" si="12"/>
        <v>2.8</v>
      </c>
      <c r="F61" s="143">
        <f t="shared" si="12"/>
        <v>3.6</v>
      </c>
      <c r="G61" s="143">
        <f t="shared" si="12"/>
        <v>4.2</v>
      </c>
      <c r="H61" s="143">
        <f t="shared" si="12"/>
        <v>6.3</v>
      </c>
    </row>
    <row r="62" spans="1:8" s="3" customFormat="1" ht="9.75" customHeight="1">
      <c r="A62" s="3">
        <v>2018</v>
      </c>
      <c r="B62" s="6" t="s">
        <v>3</v>
      </c>
      <c r="C62" s="143"/>
      <c r="D62" s="143"/>
      <c r="E62" s="143"/>
      <c r="F62" s="143"/>
      <c r="G62" s="143"/>
      <c r="H62" s="14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1.5</v>
      </c>
      <c r="D64" s="143">
        <v>1.5</v>
      </c>
      <c r="E64" s="143">
        <v>1.8</v>
      </c>
      <c r="F64" s="143">
        <v>0.9</v>
      </c>
      <c r="G64" s="143">
        <v>2.1</v>
      </c>
      <c r="H64" s="143">
        <v>-1.3</v>
      </c>
    </row>
    <row r="65" spans="2:8" s="3" customFormat="1" ht="9.75" customHeight="1">
      <c r="B65" s="6" t="s">
        <v>0</v>
      </c>
      <c r="C65" s="143">
        <v>2</v>
      </c>
      <c r="D65" s="143">
        <v>1.3</v>
      </c>
      <c r="E65" s="143">
        <v>1.3</v>
      </c>
      <c r="F65" s="143">
        <v>2.3</v>
      </c>
      <c r="G65" s="143">
        <v>2.5</v>
      </c>
      <c r="H65" s="143">
        <v>-1.8</v>
      </c>
    </row>
    <row r="66" spans="2:8" s="3" customFormat="1" ht="9.75" customHeight="1">
      <c r="B66" s="6" t="s">
        <v>5</v>
      </c>
      <c r="C66" s="143">
        <v>2.1</v>
      </c>
      <c r="D66" s="143">
        <v>1</v>
      </c>
      <c r="E66" s="143">
        <v>1.5</v>
      </c>
      <c r="F66" s="143">
        <v>2.8</v>
      </c>
      <c r="G66" s="143">
        <v>2.3</v>
      </c>
      <c r="H66" s="143">
        <v>-0.8</v>
      </c>
    </row>
    <row r="67" spans="2:8" s="3" customFormat="1" ht="9.75" customHeight="1">
      <c r="B67" s="6" t="s">
        <v>6</v>
      </c>
      <c r="C67" s="143">
        <v>2</v>
      </c>
      <c r="D67" s="143">
        <v>0.3</v>
      </c>
      <c r="E67" s="143">
        <v>1.1</v>
      </c>
      <c r="F67" s="143">
        <v>2.9</v>
      </c>
      <c r="G67" s="143">
        <v>2.2</v>
      </c>
      <c r="H67" s="143">
        <v>-2.1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1.7</v>
      </c>
      <c r="D69" s="143">
        <f t="shared" si="13"/>
        <v>-0.3</v>
      </c>
      <c r="E69" s="143">
        <f t="shared" si="13"/>
        <v>3.2</v>
      </c>
      <c r="F69" s="143">
        <f t="shared" si="13"/>
        <v>2.9</v>
      </c>
      <c r="G69" s="143">
        <f t="shared" si="13"/>
        <v>2.1</v>
      </c>
      <c r="H69" s="143">
        <f t="shared" si="13"/>
        <v>1.3</v>
      </c>
    </row>
    <row r="70" spans="2:8" s="3" customFormat="1" ht="9.75" customHeight="1">
      <c r="B70" s="6" t="s">
        <v>0</v>
      </c>
      <c r="C70" s="143">
        <f t="shared" si="13"/>
        <v>1</v>
      </c>
      <c r="D70" s="143">
        <f t="shared" si="13"/>
        <v>-0.1</v>
      </c>
      <c r="E70" s="143">
        <f t="shared" si="13"/>
        <v>3.7</v>
      </c>
      <c r="F70" s="143">
        <f t="shared" si="13"/>
        <v>1.6</v>
      </c>
      <c r="G70" s="143">
        <f t="shared" si="13"/>
        <v>1.2</v>
      </c>
      <c r="H70" s="143">
        <f t="shared" si="13"/>
        <v>2.3</v>
      </c>
    </row>
    <row r="71" spans="2:8" s="3" customFormat="1" ht="9.75" customHeight="1">
      <c r="B71" s="6" t="s">
        <v>5</v>
      </c>
      <c r="C71" s="143">
        <f t="shared" si="13"/>
        <v>1.3</v>
      </c>
      <c r="D71" s="143">
        <f t="shared" si="13"/>
        <v>0.3</v>
      </c>
      <c r="E71" s="143">
        <f t="shared" si="13"/>
        <v>3</v>
      </c>
      <c r="F71" s="143">
        <f t="shared" si="13"/>
        <v>1.2</v>
      </c>
      <c r="G71" s="143">
        <f t="shared" si="13"/>
        <v>1.7</v>
      </c>
      <c r="H71" s="143">
        <f t="shared" si="13"/>
        <v>1.7</v>
      </c>
    </row>
    <row r="72" spans="2:8" s="3" customFormat="1" ht="9.75" customHeight="1">
      <c r="B72" s="6" t="s">
        <v>6</v>
      </c>
      <c r="C72" s="143">
        <f t="shared" si="13"/>
        <v>1.9</v>
      </c>
      <c r="D72" s="143">
        <f t="shared" si="13"/>
        <v>1.4</v>
      </c>
      <c r="E72" s="143">
        <f t="shared" si="13"/>
        <v>3.3</v>
      </c>
      <c r="F72" s="143">
        <f t="shared" si="13"/>
        <v>1.9</v>
      </c>
      <c r="G72" s="143">
        <f t="shared" si="13"/>
        <v>3.1</v>
      </c>
      <c r="H72" s="143">
        <f t="shared" si="13"/>
        <v>3.5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1.8</v>
      </c>
      <c r="D74" s="143">
        <f t="shared" si="14"/>
        <v>3.3</v>
      </c>
      <c r="E74" s="143">
        <f t="shared" si="14"/>
        <v>1.7</v>
      </c>
      <c r="F74" s="143">
        <f t="shared" si="14"/>
        <v>2.3</v>
      </c>
      <c r="G74" s="143">
        <f t="shared" si="14"/>
        <v>4</v>
      </c>
      <c r="H74" s="143">
        <f t="shared" si="14"/>
        <v>2.4</v>
      </c>
    </row>
    <row r="75" spans="2:8" s="3" customFormat="1" ht="9.75" customHeight="1">
      <c r="B75" s="6" t="s">
        <v>0</v>
      </c>
      <c r="C75" s="143">
        <f t="shared" si="14"/>
        <v>2.5</v>
      </c>
      <c r="D75" s="143">
        <f t="shared" si="14"/>
        <v>3.6</v>
      </c>
      <c r="E75" s="143">
        <f t="shared" si="14"/>
        <v>2</v>
      </c>
      <c r="F75" s="143">
        <f t="shared" si="14"/>
        <v>2.9</v>
      </c>
      <c r="G75" s="143">
        <f t="shared" si="14"/>
        <v>4.6</v>
      </c>
      <c r="H75" s="143">
        <f t="shared" si="14"/>
        <v>4</v>
      </c>
    </row>
    <row r="76" spans="2:8" s="3" customFormat="1" ht="9.75" customHeight="1">
      <c r="B76" s="6" t="s">
        <v>5</v>
      </c>
      <c r="C76" s="143">
        <f t="shared" si="14"/>
        <v>2.7</v>
      </c>
      <c r="D76" s="143">
        <f t="shared" si="14"/>
        <v>3.3</v>
      </c>
      <c r="E76" s="143">
        <f t="shared" si="14"/>
        <v>3.2</v>
      </c>
      <c r="F76" s="143">
        <f t="shared" si="14"/>
        <v>4.6</v>
      </c>
      <c r="G76" s="143">
        <f t="shared" si="14"/>
        <v>4.1</v>
      </c>
      <c r="H76" s="143">
        <f t="shared" si="14"/>
        <v>7.6</v>
      </c>
    </row>
    <row r="77" spans="2:8" s="3" customFormat="1" ht="9.75" customHeight="1">
      <c r="B77" s="6" t="s">
        <v>6</v>
      </c>
      <c r="C77" s="143">
        <f t="shared" si="14"/>
        <v>2.8</v>
      </c>
      <c r="D77" s="143">
        <f t="shared" si="14"/>
        <v>3.2</v>
      </c>
      <c r="E77" s="143">
        <f t="shared" si="14"/>
        <v>4.5</v>
      </c>
      <c r="F77" s="143">
        <f t="shared" si="14"/>
        <v>4.6</v>
      </c>
      <c r="G77" s="143">
        <f t="shared" si="14"/>
        <v>4.4</v>
      </c>
      <c r="H77" s="143">
        <f t="shared" si="14"/>
        <v>10.6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4.6</v>
      </c>
      <c r="D79" s="143">
        <f t="shared" si="15"/>
        <v>2.7</v>
      </c>
      <c r="E79" s="143">
        <f t="shared" si="15"/>
        <v>5.2</v>
      </c>
      <c r="F79" s="143">
        <f t="shared" si="15"/>
        <v>5.1</v>
      </c>
      <c r="G79" s="143">
        <f t="shared" si="15"/>
        <v>4.2</v>
      </c>
      <c r="H79" s="143">
        <f t="shared" si="15"/>
        <v>9.1</v>
      </c>
    </row>
    <row r="80" spans="2:8" s="3" customFormat="1" ht="9.75" customHeight="1">
      <c r="B80" s="6" t="s">
        <v>0</v>
      </c>
      <c r="C80" s="143" t="str">
        <f t="shared" si="15"/>
        <v> </v>
      </c>
      <c r="D80" s="143" t="str">
        <f t="shared" si="15"/>
        <v> </v>
      </c>
      <c r="E80" s="143" t="str">
        <f t="shared" si="15"/>
        <v> </v>
      </c>
      <c r="F80" s="143" t="str">
        <f t="shared" si="15"/>
        <v> </v>
      </c>
      <c r="G80" s="143" t="str">
        <f t="shared" si="15"/>
        <v> </v>
      </c>
      <c r="H80" s="143" t="str">
        <f t="shared" si="15"/>
        <v> 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91" sqref="B9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8" t="s">
        <v>36</v>
      </c>
      <c r="B1" s="158"/>
      <c r="C1" s="158"/>
      <c r="D1" s="158"/>
      <c r="E1" s="158"/>
      <c r="F1" s="158"/>
      <c r="G1" s="158"/>
      <c r="H1" s="158"/>
      <c r="I1" s="158"/>
    </row>
    <row r="2" spans="1:9" ht="10.5" customHeight="1">
      <c r="A2" s="159" t="s">
        <v>178</v>
      </c>
      <c r="B2" s="159"/>
      <c r="C2" s="159"/>
      <c r="D2" s="159"/>
      <c r="E2" s="159"/>
      <c r="F2" s="159"/>
      <c r="G2" s="159"/>
      <c r="H2" s="159"/>
      <c r="I2" s="159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83" t="s">
        <v>37</v>
      </c>
      <c r="D4" s="184"/>
      <c r="E4" s="184"/>
      <c r="F4" s="184"/>
      <c r="G4" s="184"/>
      <c r="H4" s="184"/>
      <c r="I4" s="184"/>
    </row>
    <row r="5" spans="1:10" s="3" customFormat="1" ht="12" customHeight="1">
      <c r="A5" s="163" t="s">
        <v>1</v>
      </c>
      <c r="B5" s="164"/>
      <c r="C5" s="168" t="s">
        <v>20</v>
      </c>
      <c r="D5" s="168" t="s">
        <v>38</v>
      </c>
      <c r="E5" s="168" t="s">
        <v>39</v>
      </c>
      <c r="F5" s="168" t="s">
        <v>40</v>
      </c>
      <c r="G5" s="168" t="s">
        <v>41</v>
      </c>
      <c r="H5" s="168" t="s">
        <v>42</v>
      </c>
      <c r="I5" s="171" t="s">
        <v>43</v>
      </c>
      <c r="J5" s="7"/>
    </row>
    <row r="6" spans="1:10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6"/>
      <c r="I6" s="178"/>
      <c r="J6" s="7"/>
    </row>
    <row r="7" spans="2:10" s="3" customFormat="1" ht="11.25">
      <c r="B7" s="8"/>
      <c r="C7" s="177"/>
      <c r="D7" s="177"/>
      <c r="E7" s="177"/>
      <c r="F7" s="177"/>
      <c r="G7" s="177"/>
      <c r="H7" s="177"/>
      <c r="I7" s="179"/>
      <c r="J7" s="7"/>
    </row>
    <row r="8" spans="1:10" s="3" customFormat="1" ht="11.25">
      <c r="A8" s="180" t="s">
        <v>26</v>
      </c>
      <c r="B8" s="181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2015</v>
      </c>
      <c r="B10" s="6" t="s">
        <v>3</v>
      </c>
      <c r="C10" s="16">
        <f>IF(C18=0," ",ROUND(SUM(C15:C18)/4,1))</f>
        <v>112.4</v>
      </c>
      <c r="D10" s="16">
        <f aca="true" t="shared" si="0" ref="D10:I10">IF(D18=0," ",ROUND(SUM(D15:D18)/4,1))</f>
        <v>103.7</v>
      </c>
      <c r="E10" s="16">
        <f t="shared" si="0"/>
        <v>107.8</v>
      </c>
      <c r="F10" s="16">
        <f t="shared" si="0"/>
        <v>112.7</v>
      </c>
      <c r="G10" s="16">
        <f t="shared" si="0"/>
        <v>113.8</v>
      </c>
      <c r="H10" s="16">
        <f t="shared" si="0"/>
        <v>114.8</v>
      </c>
      <c r="I10" s="16">
        <f t="shared" si="0"/>
        <v>114.7</v>
      </c>
    </row>
    <row r="11" spans="1:9" s="3" customFormat="1" ht="9.75" customHeight="1">
      <c r="A11" s="3">
        <v>2016</v>
      </c>
      <c r="B11" s="6" t="s">
        <v>3</v>
      </c>
      <c r="C11" s="16">
        <f>IF(C23=0," ",ROUND(SUM(C20:C23)/4,1))</f>
        <v>114.7</v>
      </c>
      <c r="D11" s="16">
        <f aca="true" t="shared" si="1" ref="D11:I11">IF(D23=0," ",ROUND(SUM(D20:D23)/4,1))</f>
        <v>105.3</v>
      </c>
      <c r="E11" s="16">
        <f t="shared" si="1"/>
        <v>110.3</v>
      </c>
      <c r="F11" s="16">
        <f t="shared" si="1"/>
        <v>115.4</v>
      </c>
      <c r="G11" s="16">
        <f t="shared" si="1"/>
        <v>115.4</v>
      </c>
      <c r="H11" s="16">
        <f t="shared" si="1"/>
        <v>117.4</v>
      </c>
      <c r="I11" s="16">
        <f t="shared" si="1"/>
        <v>118.4</v>
      </c>
    </row>
    <row r="12" spans="1:9" s="3" customFormat="1" ht="9.75" customHeight="1">
      <c r="A12" s="3">
        <v>2017</v>
      </c>
      <c r="B12" s="6" t="s">
        <v>3</v>
      </c>
      <c r="C12" s="16">
        <f>IF(C28=0," ",ROUND(SUM(C25:C28)/4,1))</f>
        <v>118.2</v>
      </c>
      <c r="D12" s="16">
        <f aca="true" t="shared" si="2" ref="D12:I12">IF(D28=0," ",ROUND(SUM(D25:D28)/4,1))</f>
        <v>107</v>
      </c>
      <c r="E12" s="16">
        <f t="shared" si="2"/>
        <v>115.1</v>
      </c>
      <c r="F12" s="16">
        <f t="shared" si="2"/>
        <v>120.1</v>
      </c>
      <c r="G12" s="16">
        <f t="shared" si="2"/>
        <v>122</v>
      </c>
      <c r="H12" s="16">
        <f t="shared" si="2"/>
        <v>122.6</v>
      </c>
      <c r="I12" s="16">
        <f t="shared" si="2"/>
        <v>124.9</v>
      </c>
    </row>
    <row r="13" spans="1:9" s="3" customFormat="1" ht="9.75" customHeight="1">
      <c r="A13" s="3">
        <v>2018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2015</v>
      </c>
      <c r="B15" s="6" t="s">
        <v>4</v>
      </c>
      <c r="C15" s="16">
        <v>112</v>
      </c>
      <c r="D15" s="16">
        <v>103.4</v>
      </c>
      <c r="E15" s="16">
        <v>107.5</v>
      </c>
      <c r="F15" s="16">
        <v>113.5</v>
      </c>
      <c r="G15" s="16">
        <v>113.3</v>
      </c>
      <c r="H15" s="16">
        <v>114.1</v>
      </c>
      <c r="I15" s="16">
        <v>113.6</v>
      </c>
    </row>
    <row r="16" spans="2:9" s="3" customFormat="1" ht="9.75" customHeight="1">
      <c r="B16" s="6" t="s">
        <v>0</v>
      </c>
      <c r="C16" s="16">
        <v>112.2</v>
      </c>
      <c r="D16" s="16">
        <v>103.7</v>
      </c>
      <c r="E16" s="16">
        <v>107.8</v>
      </c>
      <c r="F16" s="16">
        <v>112.4</v>
      </c>
      <c r="G16" s="16">
        <v>113.4</v>
      </c>
      <c r="H16" s="16">
        <v>114.4</v>
      </c>
      <c r="I16" s="16">
        <v>113.9</v>
      </c>
    </row>
    <row r="17" spans="2:9" s="3" customFormat="1" ht="9.75" customHeight="1">
      <c r="B17" s="6" t="s">
        <v>5</v>
      </c>
      <c r="C17" s="16">
        <v>112.4</v>
      </c>
      <c r="D17" s="16">
        <v>103.9</v>
      </c>
      <c r="E17" s="16">
        <v>107.9</v>
      </c>
      <c r="F17" s="16">
        <v>112</v>
      </c>
      <c r="G17" s="16">
        <v>114.3</v>
      </c>
      <c r="H17" s="16">
        <v>115.2</v>
      </c>
      <c r="I17" s="16">
        <v>115.3</v>
      </c>
    </row>
    <row r="18" spans="2:9" s="3" customFormat="1" ht="9.75" customHeight="1">
      <c r="B18" s="6" t="s">
        <v>6</v>
      </c>
      <c r="C18" s="39">
        <v>112.9</v>
      </c>
      <c r="D18" s="39">
        <v>103.9</v>
      </c>
      <c r="E18" s="39">
        <v>108</v>
      </c>
      <c r="F18" s="39">
        <v>112.8</v>
      </c>
      <c r="G18" s="39">
        <v>114.3</v>
      </c>
      <c r="H18" s="39">
        <v>115.6</v>
      </c>
      <c r="I18" s="39">
        <v>116</v>
      </c>
    </row>
    <row r="19" spans="2:9" s="3" customFormat="1" ht="6" customHeight="1">
      <c r="B19" s="6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2016</v>
      </c>
      <c r="B20" s="6" t="s">
        <v>4</v>
      </c>
      <c r="C20" s="16">
        <v>113.8</v>
      </c>
      <c r="D20" s="16">
        <v>104.8</v>
      </c>
      <c r="E20" s="16">
        <v>108.8</v>
      </c>
      <c r="F20" s="16">
        <v>113.7</v>
      </c>
      <c r="G20" s="16">
        <v>114</v>
      </c>
      <c r="H20" s="16">
        <v>115.9</v>
      </c>
      <c r="I20" s="16">
        <v>117.5</v>
      </c>
    </row>
    <row r="21" spans="2:9" s="3" customFormat="1" ht="9.75" customHeight="1">
      <c r="B21" s="6" t="s">
        <v>0</v>
      </c>
      <c r="C21" s="16">
        <v>114.4</v>
      </c>
      <c r="D21" s="16">
        <v>104.9</v>
      </c>
      <c r="E21" s="16">
        <v>110.2</v>
      </c>
      <c r="F21" s="16">
        <v>114.8</v>
      </c>
      <c r="G21" s="16">
        <v>114.7</v>
      </c>
      <c r="H21" s="16">
        <v>116.3</v>
      </c>
      <c r="I21" s="16">
        <v>118</v>
      </c>
    </row>
    <row r="22" spans="2:9" s="3" customFormat="1" ht="9.75" customHeight="1">
      <c r="B22" s="6" t="s">
        <v>5</v>
      </c>
      <c r="C22" s="16">
        <v>114.9</v>
      </c>
      <c r="D22" s="16">
        <v>105.6</v>
      </c>
      <c r="E22" s="16">
        <v>110.6</v>
      </c>
      <c r="F22" s="16">
        <v>115.9</v>
      </c>
      <c r="G22" s="16">
        <v>116.3</v>
      </c>
      <c r="H22" s="16">
        <v>118.2</v>
      </c>
      <c r="I22" s="16">
        <v>118.1</v>
      </c>
    </row>
    <row r="23" spans="2:9" s="3" customFormat="1" ht="9.75" customHeight="1">
      <c r="B23" s="6" t="s">
        <v>6</v>
      </c>
      <c r="C23" s="39">
        <v>115.5</v>
      </c>
      <c r="D23" s="39">
        <v>105.7</v>
      </c>
      <c r="E23" s="39">
        <v>111.4</v>
      </c>
      <c r="F23" s="39">
        <v>117</v>
      </c>
      <c r="G23" s="39">
        <v>116.5</v>
      </c>
      <c r="H23" s="39">
        <v>119</v>
      </c>
      <c r="I23" s="39">
        <v>119.9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2017</v>
      </c>
      <c r="B25" s="6" t="s">
        <v>4</v>
      </c>
      <c r="C25" s="16">
        <v>117</v>
      </c>
      <c r="D25" s="16">
        <v>106.2</v>
      </c>
      <c r="E25" s="16">
        <v>113.2</v>
      </c>
      <c r="F25" s="16">
        <v>118.2</v>
      </c>
      <c r="G25" s="16">
        <v>120.1</v>
      </c>
      <c r="H25" s="16">
        <v>119.9</v>
      </c>
      <c r="I25" s="16">
        <v>123</v>
      </c>
    </row>
    <row r="26" spans="2:9" s="3" customFormat="1" ht="9.75" customHeight="1">
      <c r="B26" s="6" t="s">
        <v>0</v>
      </c>
      <c r="C26" s="16">
        <v>117.7</v>
      </c>
      <c r="D26" s="16">
        <v>106.6</v>
      </c>
      <c r="E26" s="16">
        <v>113.8</v>
      </c>
      <c r="F26" s="16">
        <v>119.7</v>
      </c>
      <c r="G26" s="16">
        <v>121</v>
      </c>
      <c r="H26" s="16">
        <v>120.9</v>
      </c>
      <c r="I26" s="16">
        <v>124.2</v>
      </c>
    </row>
    <row r="27" spans="2:9" s="3" customFormat="1" ht="9.75" customHeight="1">
      <c r="B27" s="6" t="s">
        <v>5</v>
      </c>
      <c r="C27" s="16">
        <v>118.8</v>
      </c>
      <c r="D27" s="16">
        <v>107.2</v>
      </c>
      <c r="E27" s="16">
        <v>116.2</v>
      </c>
      <c r="F27" s="16">
        <v>120.8</v>
      </c>
      <c r="G27" s="16">
        <v>123.1</v>
      </c>
      <c r="H27" s="16">
        <v>124.4</v>
      </c>
      <c r="I27" s="16">
        <v>125.3</v>
      </c>
    </row>
    <row r="28" spans="2:9" s="3" customFormat="1" ht="9.75" customHeight="1">
      <c r="B28" s="6" t="s">
        <v>6</v>
      </c>
      <c r="C28" s="39">
        <v>119.3</v>
      </c>
      <c r="D28" s="39">
        <v>107.8</v>
      </c>
      <c r="E28" s="39">
        <v>117.1</v>
      </c>
      <c r="F28" s="39">
        <v>121.5</v>
      </c>
      <c r="G28" s="39">
        <v>123.8</v>
      </c>
      <c r="H28" s="39">
        <v>125.1</v>
      </c>
      <c r="I28" s="39">
        <v>127.1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2018</v>
      </c>
      <c r="B30" s="6" t="s">
        <v>4</v>
      </c>
      <c r="C30" s="16">
        <v>121.8</v>
      </c>
      <c r="D30" s="16">
        <v>110.1</v>
      </c>
      <c r="E30" s="16">
        <v>117.5</v>
      </c>
      <c r="F30" s="16">
        <v>123.6</v>
      </c>
      <c r="G30" s="16">
        <v>126.2</v>
      </c>
      <c r="H30" s="16">
        <v>128.5</v>
      </c>
      <c r="I30" s="16">
        <v>130.2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74" t="s">
        <v>7</v>
      </c>
      <c r="D35" s="175"/>
      <c r="E35" s="175"/>
      <c r="F35" s="175"/>
      <c r="G35" s="175"/>
      <c r="H35" s="175"/>
      <c r="I35" s="175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2015</v>
      </c>
      <c r="B37" s="6" t="s">
        <v>4</v>
      </c>
      <c r="C37" s="143">
        <v>1.1</v>
      </c>
      <c r="D37" s="143">
        <v>0.5</v>
      </c>
      <c r="E37" s="143">
        <v>1.5</v>
      </c>
      <c r="F37" s="143">
        <v>0.5</v>
      </c>
      <c r="G37" s="143">
        <v>0.2</v>
      </c>
      <c r="H37" s="143">
        <v>0.2</v>
      </c>
      <c r="I37" s="143">
        <v>1.6</v>
      </c>
    </row>
    <row r="38" spans="2:9" s="3" customFormat="1" ht="9.75" customHeight="1">
      <c r="B38" s="6" t="s">
        <v>0</v>
      </c>
      <c r="C38" s="143">
        <f>ROUND(C16/C15*100-100,1)</f>
        <v>0.2</v>
      </c>
      <c r="D38" s="143">
        <f aca="true" t="shared" si="4" ref="D38:I38">ROUND(D16/D15*100-100,1)</f>
        <v>0.3</v>
      </c>
      <c r="E38" s="143">
        <f t="shared" si="4"/>
        <v>0.3</v>
      </c>
      <c r="F38" s="143">
        <f t="shared" si="4"/>
        <v>-1</v>
      </c>
      <c r="G38" s="143">
        <f t="shared" si="4"/>
        <v>0.1</v>
      </c>
      <c r="H38" s="143">
        <f t="shared" si="4"/>
        <v>0.3</v>
      </c>
      <c r="I38" s="143">
        <f t="shared" si="4"/>
        <v>0.3</v>
      </c>
    </row>
    <row r="39" spans="2:9" s="3" customFormat="1" ht="9.75" customHeight="1">
      <c r="B39" s="6" t="s">
        <v>5</v>
      </c>
      <c r="C39" s="143">
        <f>ROUND(C17/C16*100-100,1)</f>
        <v>0.2</v>
      </c>
      <c r="D39" s="143">
        <f aca="true" t="shared" si="5" ref="D39:I39">ROUND(D17/D16*100-100,1)</f>
        <v>0.2</v>
      </c>
      <c r="E39" s="143">
        <f t="shared" si="5"/>
        <v>0.1</v>
      </c>
      <c r="F39" s="143">
        <f t="shared" si="5"/>
        <v>-0.4</v>
      </c>
      <c r="G39" s="143">
        <f t="shared" si="5"/>
        <v>0.8</v>
      </c>
      <c r="H39" s="143">
        <f t="shared" si="5"/>
        <v>0.7</v>
      </c>
      <c r="I39" s="143">
        <f t="shared" si="5"/>
        <v>1.2</v>
      </c>
    </row>
    <row r="40" spans="2:9" s="3" customFormat="1" ht="9.75" customHeight="1">
      <c r="B40" s="6" t="s">
        <v>6</v>
      </c>
      <c r="C40" s="143">
        <f>ROUND(C18/C17*100-100,1)</f>
        <v>0.4</v>
      </c>
      <c r="D40" s="143">
        <f aca="true" t="shared" si="6" ref="D40:I40">ROUND(D18/D17*100-100,1)</f>
        <v>0</v>
      </c>
      <c r="E40" s="143">
        <f t="shared" si="6"/>
        <v>0.1</v>
      </c>
      <c r="F40" s="143">
        <f t="shared" si="6"/>
        <v>0.7</v>
      </c>
      <c r="G40" s="143">
        <f t="shared" si="6"/>
        <v>0</v>
      </c>
      <c r="H40" s="143">
        <f t="shared" si="6"/>
        <v>0.3</v>
      </c>
      <c r="I40" s="143">
        <f t="shared" si="6"/>
        <v>0.6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v>2016</v>
      </c>
      <c r="B42" s="6" t="s">
        <v>4</v>
      </c>
      <c r="C42" s="143">
        <f>ROUND(C20/C18*100-100,1)</f>
        <v>0.8</v>
      </c>
      <c r="D42" s="143">
        <f aca="true" t="shared" si="7" ref="D42:I42">ROUND(D20/D18*100-100,1)</f>
        <v>0.9</v>
      </c>
      <c r="E42" s="143">
        <f t="shared" si="7"/>
        <v>0.7</v>
      </c>
      <c r="F42" s="143">
        <f t="shared" si="7"/>
        <v>0.8</v>
      </c>
      <c r="G42" s="143">
        <f t="shared" si="7"/>
        <v>-0.3</v>
      </c>
      <c r="H42" s="143">
        <f t="shared" si="7"/>
        <v>0.3</v>
      </c>
      <c r="I42" s="143">
        <f t="shared" si="7"/>
        <v>1.3</v>
      </c>
    </row>
    <row r="43" spans="2:9" s="3" customFormat="1" ht="9.75" customHeight="1">
      <c r="B43" s="6" t="s">
        <v>0</v>
      </c>
      <c r="C43" s="143">
        <f>ROUND(C21/C20*100-100,1)</f>
        <v>0.5</v>
      </c>
      <c r="D43" s="143">
        <f aca="true" t="shared" si="8" ref="D43:I43">ROUND(D21/D20*100-100,1)</f>
        <v>0.1</v>
      </c>
      <c r="E43" s="143">
        <f t="shared" si="8"/>
        <v>1.3</v>
      </c>
      <c r="F43" s="143">
        <f t="shared" si="8"/>
        <v>1</v>
      </c>
      <c r="G43" s="143">
        <f t="shared" si="8"/>
        <v>0.6</v>
      </c>
      <c r="H43" s="143">
        <f t="shared" si="8"/>
        <v>0.3</v>
      </c>
      <c r="I43" s="143">
        <f t="shared" si="8"/>
        <v>0.4</v>
      </c>
    </row>
    <row r="44" spans="2:9" s="3" customFormat="1" ht="9.75" customHeight="1">
      <c r="B44" s="6" t="s">
        <v>5</v>
      </c>
      <c r="C44" s="143">
        <f>ROUND(C22/C21*100-100,1)</f>
        <v>0.4</v>
      </c>
      <c r="D44" s="143">
        <f aca="true" t="shared" si="9" ref="D44:I44">ROUND(D22/D21*100-100,1)</f>
        <v>0.7</v>
      </c>
      <c r="E44" s="143">
        <f t="shared" si="9"/>
        <v>0.4</v>
      </c>
      <c r="F44" s="143">
        <f t="shared" si="9"/>
        <v>1</v>
      </c>
      <c r="G44" s="143">
        <f t="shared" si="9"/>
        <v>1.4</v>
      </c>
      <c r="H44" s="143">
        <f t="shared" si="9"/>
        <v>1.6</v>
      </c>
      <c r="I44" s="143">
        <f t="shared" si="9"/>
        <v>0.1</v>
      </c>
    </row>
    <row r="45" spans="2:9" s="3" customFormat="1" ht="9.75" customHeight="1">
      <c r="B45" s="6" t="s">
        <v>6</v>
      </c>
      <c r="C45" s="143">
        <f>ROUND(C23/C22*100-100,1)</f>
        <v>0.5</v>
      </c>
      <c r="D45" s="143">
        <f aca="true" t="shared" si="10" ref="D45:I45">ROUND(D23/D22*100-100,1)</f>
        <v>0.1</v>
      </c>
      <c r="E45" s="143">
        <f t="shared" si="10"/>
        <v>0.7</v>
      </c>
      <c r="F45" s="143">
        <f t="shared" si="10"/>
        <v>0.9</v>
      </c>
      <c r="G45" s="143">
        <f t="shared" si="10"/>
        <v>0.2</v>
      </c>
      <c r="H45" s="143">
        <f t="shared" si="10"/>
        <v>0.7</v>
      </c>
      <c r="I45" s="143">
        <f t="shared" si="10"/>
        <v>1.5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2017</v>
      </c>
      <c r="B47" s="6" t="s">
        <v>4</v>
      </c>
      <c r="C47" s="143">
        <f>ROUND(C25/C23*100-100,1)</f>
        <v>1.3</v>
      </c>
      <c r="D47" s="143">
        <f aca="true" t="shared" si="11" ref="D47:I47">ROUND(D25/D23*100-100,1)</f>
        <v>0.5</v>
      </c>
      <c r="E47" s="143">
        <f t="shared" si="11"/>
        <v>1.6</v>
      </c>
      <c r="F47" s="143">
        <f t="shared" si="11"/>
        <v>1</v>
      </c>
      <c r="G47" s="143">
        <f t="shared" si="11"/>
        <v>3.1</v>
      </c>
      <c r="H47" s="143">
        <f t="shared" si="11"/>
        <v>0.8</v>
      </c>
      <c r="I47" s="143">
        <f t="shared" si="11"/>
        <v>2.6</v>
      </c>
    </row>
    <row r="48" spans="2:9" s="3" customFormat="1" ht="9.75" customHeight="1">
      <c r="B48" s="6" t="s">
        <v>0</v>
      </c>
      <c r="C48" s="143">
        <f>ROUND(C26/C25*100-100,1)</f>
        <v>0.6</v>
      </c>
      <c r="D48" s="143">
        <f aca="true" t="shared" si="12" ref="D48:I48">ROUND(D26/D25*100-100,1)</f>
        <v>0.4</v>
      </c>
      <c r="E48" s="143">
        <f t="shared" si="12"/>
        <v>0.5</v>
      </c>
      <c r="F48" s="143">
        <f t="shared" si="12"/>
        <v>1.3</v>
      </c>
      <c r="G48" s="143">
        <f t="shared" si="12"/>
        <v>0.7</v>
      </c>
      <c r="H48" s="143">
        <f t="shared" si="12"/>
        <v>0.8</v>
      </c>
      <c r="I48" s="143">
        <f t="shared" si="12"/>
        <v>1</v>
      </c>
    </row>
    <row r="49" spans="2:9" s="3" customFormat="1" ht="9.75" customHeight="1">
      <c r="B49" s="6" t="s">
        <v>5</v>
      </c>
      <c r="C49" s="143">
        <f>ROUND(C27/C26*100-100,1)</f>
        <v>0.9</v>
      </c>
      <c r="D49" s="143">
        <f aca="true" t="shared" si="13" ref="D49:I49">ROUND(D27/D26*100-100,1)</f>
        <v>0.6</v>
      </c>
      <c r="E49" s="143">
        <f t="shared" si="13"/>
        <v>2.1</v>
      </c>
      <c r="F49" s="143">
        <f t="shared" si="13"/>
        <v>0.9</v>
      </c>
      <c r="G49" s="143">
        <f t="shared" si="13"/>
        <v>1.7</v>
      </c>
      <c r="H49" s="143">
        <f t="shared" si="13"/>
        <v>2.9</v>
      </c>
      <c r="I49" s="143">
        <f t="shared" si="13"/>
        <v>0.9</v>
      </c>
    </row>
    <row r="50" spans="2:9" s="3" customFormat="1" ht="9.75" customHeight="1">
      <c r="B50" s="6" t="s">
        <v>6</v>
      </c>
      <c r="C50" s="143">
        <f>ROUND(C28/C27*100-100,1)</f>
        <v>0.4</v>
      </c>
      <c r="D50" s="143">
        <f aca="true" t="shared" si="14" ref="D50:I50">ROUND(D28/D27*100-100,1)</f>
        <v>0.6</v>
      </c>
      <c r="E50" s="143">
        <f t="shared" si="14"/>
        <v>0.8</v>
      </c>
      <c r="F50" s="143">
        <f t="shared" si="14"/>
        <v>0.6</v>
      </c>
      <c r="G50" s="143">
        <f t="shared" si="14"/>
        <v>0.6</v>
      </c>
      <c r="H50" s="143">
        <f t="shared" si="14"/>
        <v>0.6</v>
      </c>
      <c r="I50" s="143">
        <f t="shared" si="14"/>
        <v>1.4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2018</v>
      </c>
      <c r="B52" s="6" t="s">
        <v>4</v>
      </c>
      <c r="C52" s="143">
        <f>IF(C30=0," ",ROUND(C30/C28*100-100,1))</f>
        <v>2.1</v>
      </c>
      <c r="D52" s="143">
        <f aca="true" t="shared" si="15" ref="D52:I52">IF(D30=0," ",ROUND(D30/D28*100-100,1))</f>
        <v>2.1</v>
      </c>
      <c r="E52" s="143">
        <f t="shared" si="15"/>
        <v>0.3</v>
      </c>
      <c r="F52" s="143">
        <f t="shared" si="15"/>
        <v>1.7</v>
      </c>
      <c r="G52" s="143">
        <f t="shared" si="15"/>
        <v>1.9</v>
      </c>
      <c r="H52" s="143">
        <f t="shared" si="15"/>
        <v>2.7</v>
      </c>
      <c r="I52" s="143">
        <f t="shared" si="15"/>
        <v>2.4</v>
      </c>
    </row>
    <row r="53" spans="2:9" s="3" customFormat="1" ht="9.75" customHeight="1">
      <c r="B53" s="6" t="s">
        <v>0</v>
      </c>
      <c r="C53" s="143" t="str">
        <f>IF(C31=0," ",ROUND(C31/C30*100-100,1))</f>
        <v> </v>
      </c>
      <c r="D53" s="143" t="str">
        <f aca="true" t="shared" si="16" ref="D53:I53">IF(D31=0," ",ROUND(D31/D30*100-100,1))</f>
        <v> </v>
      </c>
      <c r="E53" s="143" t="str">
        <f t="shared" si="16"/>
        <v> </v>
      </c>
      <c r="F53" s="143" t="str">
        <f t="shared" si="16"/>
        <v> </v>
      </c>
      <c r="G53" s="143" t="str">
        <f t="shared" si="16"/>
        <v> </v>
      </c>
      <c r="H53" s="143" t="str">
        <f t="shared" si="16"/>
        <v> </v>
      </c>
      <c r="I53" s="143" t="str">
        <f t="shared" si="16"/>
        <v> </v>
      </c>
    </row>
    <row r="54" spans="2:9" s="3" customFormat="1" ht="9.75" customHeight="1">
      <c r="B54" s="6" t="s">
        <v>5</v>
      </c>
      <c r="C54" s="143" t="str">
        <f>IF(C32=0," ",ROUND(C32/C31*100-100,1))</f>
        <v> </v>
      </c>
      <c r="D54" s="143" t="str">
        <f aca="true" t="shared" si="17" ref="D54:I54">IF(D32=0," ",ROUND(D32/D31*100-100,1))</f>
        <v> </v>
      </c>
      <c r="E54" s="143" t="str">
        <f t="shared" si="17"/>
        <v> </v>
      </c>
      <c r="F54" s="143" t="str">
        <f t="shared" si="17"/>
        <v> </v>
      </c>
      <c r="G54" s="143" t="str">
        <f t="shared" si="17"/>
        <v> </v>
      </c>
      <c r="H54" s="143" t="str">
        <f t="shared" si="17"/>
        <v> </v>
      </c>
      <c r="I54" s="143" t="str">
        <f t="shared" si="17"/>
        <v> </v>
      </c>
    </row>
    <row r="55" spans="2:9" s="3" customFormat="1" ht="9.75" customHeight="1">
      <c r="B55" s="6" t="s">
        <v>6</v>
      </c>
      <c r="C55" s="143" t="str">
        <f>IF(C33=0," ",ROUND(C33/C32*100-100,1))</f>
        <v> </v>
      </c>
      <c r="D55" s="143" t="str">
        <f aca="true" t="shared" si="18" ref="D55:I55">IF(D33=0," ",ROUND(D33/D32*100-100,1))</f>
        <v> </v>
      </c>
      <c r="E55" s="143" t="str">
        <f t="shared" si="18"/>
        <v> </v>
      </c>
      <c r="F55" s="143" t="str">
        <f t="shared" si="18"/>
        <v> </v>
      </c>
      <c r="G55" s="143" t="str">
        <f t="shared" si="18"/>
        <v> </v>
      </c>
      <c r="H55" s="143" t="str">
        <f t="shared" si="18"/>
        <v> </v>
      </c>
      <c r="I55" s="143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74" t="s">
        <v>8</v>
      </c>
      <c r="D57" s="175"/>
      <c r="E57" s="175"/>
      <c r="F57" s="175"/>
      <c r="G57" s="175"/>
      <c r="H57" s="175"/>
      <c r="I57" s="175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2015</v>
      </c>
      <c r="B59" s="6" t="s">
        <v>3</v>
      </c>
      <c r="C59" s="143">
        <v>1.9</v>
      </c>
      <c r="D59" s="143">
        <v>0.3</v>
      </c>
      <c r="E59" s="143">
        <v>2</v>
      </c>
      <c r="F59" s="143">
        <v>0.6</v>
      </c>
      <c r="G59" s="143">
        <v>1.4</v>
      </c>
      <c r="H59" s="143">
        <v>1.5</v>
      </c>
      <c r="I59" s="143">
        <v>4.4</v>
      </c>
    </row>
    <row r="60" spans="1:9" s="3" customFormat="1" ht="9.75" customHeight="1">
      <c r="A60" s="3">
        <v>2016</v>
      </c>
      <c r="B60" s="6" t="s">
        <v>3</v>
      </c>
      <c r="C60" s="143">
        <f>ROUND(C11/C10*100-100,1)</f>
        <v>2</v>
      </c>
      <c r="D60" s="143">
        <f aca="true" t="shared" si="19" ref="D60:I60">ROUND(D11/D10*100-100,1)</f>
        <v>1.5</v>
      </c>
      <c r="E60" s="143">
        <f t="shared" si="19"/>
        <v>2.3</v>
      </c>
      <c r="F60" s="143">
        <f t="shared" si="19"/>
        <v>2.4</v>
      </c>
      <c r="G60" s="143">
        <f t="shared" si="19"/>
        <v>1.4</v>
      </c>
      <c r="H60" s="143">
        <f t="shared" si="19"/>
        <v>2.3</v>
      </c>
      <c r="I60" s="143">
        <f t="shared" si="19"/>
        <v>3.2</v>
      </c>
    </row>
    <row r="61" spans="1:9" s="3" customFormat="1" ht="9.75" customHeight="1">
      <c r="A61" s="3">
        <v>2017</v>
      </c>
      <c r="B61" s="6" t="s">
        <v>3</v>
      </c>
      <c r="C61" s="143">
        <f>ROUND(C12/C11*100-100,1)</f>
        <v>3.1</v>
      </c>
      <c r="D61" s="143">
        <f aca="true" t="shared" si="20" ref="D61:I61">ROUND(D12/D11*100-100,1)</f>
        <v>1.6</v>
      </c>
      <c r="E61" s="143">
        <f t="shared" si="20"/>
        <v>4.4</v>
      </c>
      <c r="F61" s="143">
        <f t="shared" si="20"/>
        <v>4.1</v>
      </c>
      <c r="G61" s="143">
        <f t="shared" si="20"/>
        <v>5.7</v>
      </c>
      <c r="H61" s="143">
        <f t="shared" si="20"/>
        <v>4.4</v>
      </c>
      <c r="I61" s="143">
        <f t="shared" si="20"/>
        <v>5.5</v>
      </c>
    </row>
    <row r="62" spans="1:9" s="3" customFormat="1" ht="9.75" customHeight="1">
      <c r="A62" s="3">
        <v>2018</v>
      </c>
      <c r="B62" s="6" t="s">
        <v>3</v>
      </c>
      <c r="C62" s="143" t="str">
        <f>IF(C33=0," ",ROUND(C13/C12*100-100,1))</f>
        <v> </v>
      </c>
      <c r="D62" s="143" t="str">
        <f aca="true" t="shared" si="21" ref="D62:I62">IF(D33=0," ",ROUND(D13/D12*100-100,1))</f>
        <v> </v>
      </c>
      <c r="E62" s="143" t="str">
        <f t="shared" si="21"/>
        <v> </v>
      </c>
      <c r="F62" s="143" t="str">
        <f t="shared" si="21"/>
        <v> </v>
      </c>
      <c r="G62" s="143" t="str">
        <f t="shared" si="21"/>
        <v> </v>
      </c>
      <c r="H62" s="143" t="str">
        <f t="shared" si="21"/>
        <v> </v>
      </c>
      <c r="I62" s="143" t="str">
        <f t="shared" si="21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2015</v>
      </c>
      <c r="B64" s="6" t="s">
        <v>4</v>
      </c>
      <c r="C64" s="143">
        <v>2.3</v>
      </c>
      <c r="D64" s="143">
        <v>-0.3</v>
      </c>
      <c r="E64" s="143">
        <v>2.3</v>
      </c>
      <c r="F64" s="143">
        <v>2.7</v>
      </c>
      <c r="G64" s="143">
        <v>2.3</v>
      </c>
      <c r="H64" s="143">
        <v>1.5</v>
      </c>
      <c r="I64" s="143">
        <v>5.2</v>
      </c>
    </row>
    <row r="65" spans="2:9" s="3" customFormat="1" ht="9.75" customHeight="1">
      <c r="B65" s="6" t="s">
        <v>0</v>
      </c>
      <c r="C65" s="143">
        <v>1.9</v>
      </c>
      <c r="D65" s="143">
        <v>0.2</v>
      </c>
      <c r="E65" s="143">
        <v>2.2</v>
      </c>
      <c r="F65" s="143">
        <v>0.4</v>
      </c>
      <c r="G65" s="143">
        <v>1.4</v>
      </c>
      <c r="H65" s="143">
        <v>1.6</v>
      </c>
      <c r="I65" s="143">
        <v>4.4</v>
      </c>
    </row>
    <row r="66" spans="2:9" s="3" customFormat="1" ht="9.75" customHeight="1">
      <c r="B66" s="6" t="s">
        <v>5</v>
      </c>
      <c r="C66" s="143">
        <v>1.5</v>
      </c>
      <c r="D66" s="143">
        <v>0.4</v>
      </c>
      <c r="E66" s="143">
        <v>1.7</v>
      </c>
      <c r="F66" s="143">
        <v>-0.7</v>
      </c>
      <c r="G66" s="143">
        <v>1.2</v>
      </c>
      <c r="H66" s="143">
        <v>1.4</v>
      </c>
      <c r="I66" s="143">
        <v>4.3</v>
      </c>
    </row>
    <row r="67" spans="2:9" s="3" customFormat="1" ht="9.75" customHeight="1">
      <c r="B67" s="6" t="s">
        <v>6</v>
      </c>
      <c r="C67" s="143">
        <v>1.9</v>
      </c>
      <c r="D67" s="143">
        <v>1</v>
      </c>
      <c r="E67" s="143">
        <v>2</v>
      </c>
      <c r="F67" s="143">
        <v>-0.1</v>
      </c>
      <c r="G67" s="143">
        <v>1.1</v>
      </c>
      <c r="H67" s="143">
        <v>1.5</v>
      </c>
      <c r="I67" s="143">
        <v>3.8</v>
      </c>
    </row>
    <row r="68" spans="2:7" s="3" customFormat="1" ht="6" customHeight="1">
      <c r="B68" s="6"/>
      <c r="F68" s="7"/>
      <c r="G68" s="7"/>
    </row>
    <row r="69" spans="1:9" s="3" customFormat="1" ht="9.75" customHeight="1">
      <c r="A69" s="3">
        <v>2016</v>
      </c>
      <c r="B69" s="6" t="s">
        <v>4</v>
      </c>
      <c r="C69" s="143">
        <f>ROUND(C20/C15*100-100,1)</f>
        <v>1.6</v>
      </c>
      <c r="D69" s="143">
        <f aca="true" t="shared" si="22" ref="D69:I69">ROUND(D20/D15*100-100,1)</f>
        <v>1.4</v>
      </c>
      <c r="E69" s="143">
        <f t="shared" si="22"/>
        <v>1.2</v>
      </c>
      <c r="F69" s="143">
        <f t="shared" si="22"/>
        <v>0.2</v>
      </c>
      <c r="G69" s="143">
        <f t="shared" si="22"/>
        <v>0.6</v>
      </c>
      <c r="H69" s="143">
        <f t="shared" si="22"/>
        <v>1.6</v>
      </c>
      <c r="I69" s="143">
        <f t="shared" si="22"/>
        <v>3.4</v>
      </c>
    </row>
    <row r="70" spans="2:9" s="3" customFormat="1" ht="9.75" customHeight="1">
      <c r="B70" s="6" t="s">
        <v>0</v>
      </c>
      <c r="C70" s="143">
        <f>ROUND(C21/C16*100-100,1)</f>
        <v>2</v>
      </c>
      <c r="D70" s="143">
        <f aca="true" t="shared" si="23" ref="D70:I70">ROUND(D21/D16*100-100,1)</f>
        <v>1.2</v>
      </c>
      <c r="E70" s="143">
        <f t="shared" si="23"/>
        <v>2.2</v>
      </c>
      <c r="F70" s="143">
        <f t="shared" si="23"/>
        <v>2.1</v>
      </c>
      <c r="G70" s="143">
        <f t="shared" si="23"/>
        <v>1.1</v>
      </c>
      <c r="H70" s="143">
        <f t="shared" si="23"/>
        <v>1.7</v>
      </c>
      <c r="I70" s="143">
        <f t="shared" si="23"/>
        <v>3.6</v>
      </c>
    </row>
    <row r="71" spans="2:9" s="3" customFormat="1" ht="9.75" customHeight="1">
      <c r="B71" s="6" t="s">
        <v>5</v>
      </c>
      <c r="C71" s="143">
        <f>ROUND(C22/C17*100-100,1)</f>
        <v>2.2</v>
      </c>
      <c r="D71" s="143">
        <f aca="true" t="shared" si="24" ref="D71:I71">ROUND(D22/D17*100-100,1)</f>
        <v>1.6</v>
      </c>
      <c r="E71" s="143">
        <f t="shared" si="24"/>
        <v>2.5</v>
      </c>
      <c r="F71" s="143">
        <f t="shared" si="24"/>
        <v>3.5</v>
      </c>
      <c r="G71" s="143">
        <f t="shared" si="24"/>
        <v>1.7</v>
      </c>
      <c r="H71" s="143">
        <f t="shared" si="24"/>
        <v>2.6</v>
      </c>
      <c r="I71" s="143">
        <f t="shared" si="24"/>
        <v>2.4</v>
      </c>
    </row>
    <row r="72" spans="2:9" s="3" customFormat="1" ht="9.75" customHeight="1">
      <c r="B72" s="6" t="s">
        <v>6</v>
      </c>
      <c r="C72" s="143">
        <f>ROUND(C23/C18*100-100,1)</f>
        <v>2.3</v>
      </c>
      <c r="D72" s="143">
        <f aca="true" t="shared" si="25" ref="D72:I72">ROUND(D23/D18*100-100,1)</f>
        <v>1.7</v>
      </c>
      <c r="E72" s="143">
        <f t="shared" si="25"/>
        <v>3.1</v>
      </c>
      <c r="F72" s="143">
        <f t="shared" si="25"/>
        <v>3.7</v>
      </c>
      <c r="G72" s="143">
        <f t="shared" si="25"/>
        <v>1.9</v>
      </c>
      <c r="H72" s="143">
        <f t="shared" si="25"/>
        <v>2.9</v>
      </c>
      <c r="I72" s="143">
        <f t="shared" si="25"/>
        <v>3.4</v>
      </c>
    </row>
    <row r="73" s="3" customFormat="1" ht="6" customHeight="1">
      <c r="B73" s="5"/>
    </row>
    <row r="74" spans="1:9" s="3" customFormat="1" ht="9.75" customHeight="1">
      <c r="A74" s="3">
        <v>2017</v>
      </c>
      <c r="B74" s="6" t="s">
        <v>4</v>
      </c>
      <c r="C74" s="143">
        <f>ROUND(C25/C20*100-100,1)</f>
        <v>2.8</v>
      </c>
      <c r="D74" s="143">
        <f aca="true" t="shared" si="26" ref="D74:I74">ROUND(D25/D20*100-100,1)</f>
        <v>1.3</v>
      </c>
      <c r="E74" s="143">
        <f t="shared" si="26"/>
        <v>4</v>
      </c>
      <c r="F74" s="143">
        <f t="shared" si="26"/>
        <v>4</v>
      </c>
      <c r="G74" s="143">
        <f t="shared" si="26"/>
        <v>5.4</v>
      </c>
      <c r="H74" s="143">
        <f t="shared" si="26"/>
        <v>3.5</v>
      </c>
      <c r="I74" s="143">
        <f t="shared" si="26"/>
        <v>4.7</v>
      </c>
    </row>
    <row r="75" spans="2:9" s="3" customFormat="1" ht="9.75" customHeight="1">
      <c r="B75" s="6" t="s">
        <v>0</v>
      </c>
      <c r="C75" s="143">
        <f>ROUND(C26/C21*100-100,1)</f>
        <v>2.9</v>
      </c>
      <c r="D75" s="143">
        <f aca="true" t="shared" si="27" ref="D75:I75">ROUND(D26/D21*100-100,1)</f>
        <v>1.6</v>
      </c>
      <c r="E75" s="143">
        <f t="shared" si="27"/>
        <v>3.3</v>
      </c>
      <c r="F75" s="143">
        <f t="shared" si="27"/>
        <v>4.3</v>
      </c>
      <c r="G75" s="143">
        <f t="shared" si="27"/>
        <v>5.5</v>
      </c>
      <c r="H75" s="143">
        <f t="shared" si="27"/>
        <v>4</v>
      </c>
      <c r="I75" s="143">
        <f t="shared" si="27"/>
        <v>5.3</v>
      </c>
    </row>
    <row r="76" spans="2:9" s="3" customFormat="1" ht="9.75" customHeight="1">
      <c r="B76" s="6" t="s">
        <v>5</v>
      </c>
      <c r="C76" s="143">
        <f>ROUND(C27/C22*100-100,1)</f>
        <v>3.4</v>
      </c>
      <c r="D76" s="143">
        <f aca="true" t="shared" si="28" ref="D76:I76">ROUND(D27/D22*100-100,1)</f>
        <v>1.5</v>
      </c>
      <c r="E76" s="143">
        <f t="shared" si="28"/>
        <v>5.1</v>
      </c>
      <c r="F76" s="143">
        <f t="shared" si="28"/>
        <v>4.2</v>
      </c>
      <c r="G76" s="143">
        <f t="shared" si="28"/>
        <v>5.8</v>
      </c>
      <c r="H76" s="143">
        <f t="shared" si="28"/>
        <v>5.2</v>
      </c>
      <c r="I76" s="143">
        <f t="shared" si="28"/>
        <v>6.1</v>
      </c>
    </row>
    <row r="77" spans="2:9" s="3" customFormat="1" ht="9.75" customHeight="1">
      <c r="B77" s="6" t="s">
        <v>6</v>
      </c>
      <c r="C77" s="143">
        <f>ROUND(C28/C23*100-100,1)</f>
        <v>3.3</v>
      </c>
      <c r="D77" s="143">
        <f aca="true" t="shared" si="29" ref="D77:I77">ROUND(D28/D23*100-100,1)</f>
        <v>2</v>
      </c>
      <c r="E77" s="143">
        <f t="shared" si="29"/>
        <v>5.1</v>
      </c>
      <c r="F77" s="143">
        <f t="shared" si="29"/>
        <v>3.8</v>
      </c>
      <c r="G77" s="143">
        <f t="shared" si="29"/>
        <v>6.3</v>
      </c>
      <c r="H77" s="143">
        <f t="shared" si="29"/>
        <v>5.1</v>
      </c>
      <c r="I77" s="143">
        <f t="shared" si="29"/>
        <v>6</v>
      </c>
    </row>
    <row r="78" s="3" customFormat="1" ht="6" customHeight="1">
      <c r="B78" s="5"/>
    </row>
    <row r="79" spans="1:9" s="3" customFormat="1" ht="9.75" customHeight="1">
      <c r="A79" s="3">
        <v>2018</v>
      </c>
      <c r="B79" s="6" t="s">
        <v>4</v>
      </c>
      <c r="C79" s="143">
        <f>IF(C30=0," ",ROUND(C30/C25*100-100,1))</f>
        <v>4.1</v>
      </c>
      <c r="D79" s="143">
        <f aca="true" t="shared" si="30" ref="D79:I79">IF(D30=0," ",ROUND(D30/D25*100-100,1))</f>
        <v>3.7</v>
      </c>
      <c r="E79" s="143">
        <f t="shared" si="30"/>
        <v>3.8</v>
      </c>
      <c r="F79" s="143">
        <f t="shared" si="30"/>
        <v>4.6</v>
      </c>
      <c r="G79" s="143">
        <f t="shared" si="30"/>
        <v>5.1</v>
      </c>
      <c r="H79" s="143">
        <f t="shared" si="30"/>
        <v>7.2</v>
      </c>
      <c r="I79" s="143">
        <f t="shared" si="30"/>
        <v>5.9</v>
      </c>
    </row>
    <row r="80" spans="2:9" s="3" customFormat="1" ht="9.75" customHeight="1">
      <c r="B80" s="6" t="s">
        <v>0</v>
      </c>
      <c r="C80" s="143" t="str">
        <f>IF(C31=0," ",ROUND(C31/C26*100-100,1))</f>
        <v> </v>
      </c>
      <c r="D80" s="143" t="str">
        <f aca="true" t="shared" si="31" ref="D80:I80">IF(D31=0," ",ROUND(D31/D26*100-100,1))</f>
        <v> </v>
      </c>
      <c r="E80" s="143" t="str">
        <f t="shared" si="31"/>
        <v> </v>
      </c>
      <c r="F80" s="143" t="str">
        <f t="shared" si="31"/>
        <v> </v>
      </c>
      <c r="G80" s="143" t="str">
        <f t="shared" si="31"/>
        <v> </v>
      </c>
      <c r="H80" s="143" t="str">
        <f t="shared" si="31"/>
        <v> </v>
      </c>
      <c r="I80" s="143" t="str">
        <f t="shared" si="31"/>
        <v> </v>
      </c>
    </row>
    <row r="81" spans="2:9" s="3" customFormat="1" ht="9.75" customHeight="1">
      <c r="B81" s="6" t="s">
        <v>5</v>
      </c>
      <c r="C81" s="143" t="str">
        <f>IF(C32=0," ",ROUND(C32/C27*100-100,1))</f>
        <v> </v>
      </c>
      <c r="D81" s="143" t="str">
        <f aca="true" t="shared" si="32" ref="D81:I81">IF(D32=0," ",ROUND(D32/D27*100-100,1))</f>
        <v> </v>
      </c>
      <c r="E81" s="143" t="str">
        <f t="shared" si="32"/>
        <v> </v>
      </c>
      <c r="F81" s="143" t="str">
        <f t="shared" si="32"/>
        <v> </v>
      </c>
      <c r="G81" s="143" t="str">
        <f t="shared" si="32"/>
        <v> </v>
      </c>
      <c r="H81" s="143" t="str">
        <f t="shared" si="32"/>
        <v> </v>
      </c>
      <c r="I81" s="143" t="str">
        <f t="shared" si="32"/>
        <v> </v>
      </c>
    </row>
    <row r="82" spans="2:9" s="3" customFormat="1" ht="9.75" customHeight="1">
      <c r="B82" s="6" t="s">
        <v>6</v>
      </c>
      <c r="C82" s="143" t="str">
        <f>IF(C33=0," ",ROUND(C33/C28*100-100,1))</f>
        <v> </v>
      </c>
      <c r="D82" s="143" t="str">
        <f aca="true" t="shared" si="33" ref="D82:I82">IF(D33=0," ",ROUND(D33/D28*100-100,1))</f>
        <v> </v>
      </c>
      <c r="E82" s="143" t="str">
        <f t="shared" si="33"/>
        <v> </v>
      </c>
      <c r="F82" s="143" t="str">
        <f t="shared" si="33"/>
        <v> </v>
      </c>
      <c r="G82" s="143" t="str">
        <f t="shared" si="33"/>
        <v> </v>
      </c>
      <c r="H82" s="143" t="str">
        <f t="shared" si="33"/>
        <v> </v>
      </c>
      <c r="I82" s="143" t="str">
        <f t="shared" si="33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90" sqref="B9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68" t="s">
        <v>44</v>
      </c>
      <c r="D5" s="168" t="s">
        <v>45</v>
      </c>
      <c r="E5" s="168" t="s">
        <v>46</v>
      </c>
      <c r="F5" s="168" t="s">
        <v>47</v>
      </c>
      <c r="G5" s="168" t="s">
        <v>48</v>
      </c>
      <c r="H5" s="171" t="s">
        <v>49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11.25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26</v>
      </c>
      <c r="B8" s="181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106.5</v>
      </c>
      <c r="D10" s="39">
        <f t="shared" si="0"/>
        <v>119.7</v>
      </c>
      <c r="E10" s="39">
        <f t="shared" si="0"/>
        <v>112.1</v>
      </c>
      <c r="F10" s="39">
        <f t="shared" si="0"/>
        <v>103.4</v>
      </c>
      <c r="G10" s="39">
        <f t="shared" si="0"/>
        <v>106.2</v>
      </c>
      <c r="H10" s="39">
        <f t="shared" si="0"/>
        <v>110.2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108.6</v>
      </c>
      <c r="D11" s="39">
        <f t="shared" si="1"/>
        <v>123.6</v>
      </c>
      <c r="E11" s="39">
        <f t="shared" si="1"/>
        <v>114.9</v>
      </c>
      <c r="F11" s="39">
        <f t="shared" si="1"/>
        <v>104.8</v>
      </c>
      <c r="G11" s="39">
        <f t="shared" si="1"/>
        <v>107.1</v>
      </c>
      <c r="H11" s="39">
        <f t="shared" si="1"/>
        <v>113.2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109.6</v>
      </c>
      <c r="D12" s="39">
        <f t="shared" si="2"/>
        <v>130.4</v>
      </c>
      <c r="E12" s="39">
        <f t="shared" si="2"/>
        <v>117.9</v>
      </c>
      <c r="F12" s="39">
        <f t="shared" si="2"/>
        <v>106</v>
      </c>
      <c r="G12" s="39">
        <f t="shared" si="2"/>
        <v>108.9</v>
      </c>
      <c r="H12" s="39">
        <f t="shared" si="2"/>
        <v>116.7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106.4</v>
      </c>
      <c r="D15" s="39">
        <v>119.2</v>
      </c>
      <c r="E15" s="39">
        <v>111.7</v>
      </c>
      <c r="F15" s="39">
        <v>103.4</v>
      </c>
      <c r="G15" s="39">
        <v>106.1</v>
      </c>
      <c r="H15" s="39">
        <v>109.3</v>
      </c>
    </row>
    <row r="16" spans="2:8" s="3" customFormat="1" ht="9.75" customHeight="1">
      <c r="B16" s="6" t="s">
        <v>0</v>
      </c>
      <c r="C16" s="39">
        <v>106.3</v>
      </c>
      <c r="D16" s="39">
        <v>119.4</v>
      </c>
      <c r="E16" s="39">
        <v>112.1</v>
      </c>
      <c r="F16" s="39">
        <v>103.4</v>
      </c>
      <c r="G16" s="39">
        <v>106.1</v>
      </c>
      <c r="H16" s="39">
        <v>109.8</v>
      </c>
    </row>
    <row r="17" spans="2:8" s="3" customFormat="1" ht="9.75" customHeight="1">
      <c r="B17" s="6" t="s">
        <v>5</v>
      </c>
      <c r="C17" s="39">
        <v>106.5</v>
      </c>
      <c r="D17" s="39">
        <v>119.6</v>
      </c>
      <c r="E17" s="39">
        <v>112.1</v>
      </c>
      <c r="F17" s="39">
        <v>103.4</v>
      </c>
      <c r="G17" s="39">
        <v>106</v>
      </c>
      <c r="H17" s="39">
        <v>110.5</v>
      </c>
    </row>
    <row r="18" spans="2:8" s="3" customFormat="1" ht="9.75" customHeight="1">
      <c r="B18" s="6" t="s">
        <v>6</v>
      </c>
      <c r="C18" s="39">
        <v>106.9</v>
      </c>
      <c r="D18" s="39">
        <v>120.5</v>
      </c>
      <c r="E18" s="39">
        <v>112.4</v>
      </c>
      <c r="F18" s="39">
        <v>103.4</v>
      </c>
      <c r="G18" s="39">
        <v>106.6</v>
      </c>
      <c r="H18" s="39">
        <v>111.2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107.4</v>
      </c>
      <c r="D20" s="39">
        <v>122.1</v>
      </c>
      <c r="E20" s="39">
        <v>114.7</v>
      </c>
      <c r="F20" s="39">
        <v>104</v>
      </c>
      <c r="G20" s="39">
        <v>106.9</v>
      </c>
      <c r="H20" s="39">
        <v>112.1</v>
      </c>
    </row>
    <row r="21" spans="2:8" s="3" customFormat="1" ht="9.75" customHeight="1">
      <c r="B21" s="6" t="s">
        <v>0</v>
      </c>
      <c r="C21" s="39">
        <v>108.8</v>
      </c>
      <c r="D21" s="39">
        <v>122.6</v>
      </c>
      <c r="E21" s="39">
        <v>114.7</v>
      </c>
      <c r="F21" s="39">
        <v>105</v>
      </c>
      <c r="G21" s="39">
        <v>107.2</v>
      </c>
      <c r="H21" s="39">
        <v>112.7</v>
      </c>
    </row>
    <row r="22" spans="2:8" s="3" customFormat="1" ht="9.75" customHeight="1">
      <c r="B22" s="6" t="s">
        <v>5</v>
      </c>
      <c r="C22" s="39">
        <v>109</v>
      </c>
      <c r="D22" s="39">
        <v>124.4</v>
      </c>
      <c r="E22" s="39">
        <v>114.9</v>
      </c>
      <c r="F22" s="39">
        <v>105</v>
      </c>
      <c r="G22" s="39">
        <v>107.2</v>
      </c>
      <c r="H22" s="39">
        <v>113.2</v>
      </c>
    </row>
    <row r="23" spans="2:8" s="3" customFormat="1" ht="9.75" customHeight="1">
      <c r="B23" s="6" t="s">
        <v>6</v>
      </c>
      <c r="C23" s="39">
        <v>109.2</v>
      </c>
      <c r="D23" s="39">
        <v>125.1</v>
      </c>
      <c r="E23" s="39">
        <v>115.2</v>
      </c>
      <c r="F23" s="39">
        <v>105</v>
      </c>
      <c r="G23" s="39">
        <v>107.2</v>
      </c>
      <c r="H23" s="39">
        <v>114.7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109</v>
      </c>
      <c r="D25" s="39">
        <v>126.5</v>
      </c>
      <c r="E25" s="39">
        <v>117.4</v>
      </c>
      <c r="F25" s="39">
        <v>105.5</v>
      </c>
      <c r="G25" s="39">
        <v>108.7</v>
      </c>
      <c r="H25" s="39">
        <v>115.5</v>
      </c>
    </row>
    <row r="26" spans="2:8" s="3" customFormat="1" ht="9.75" customHeight="1">
      <c r="B26" s="6" t="s">
        <v>0</v>
      </c>
      <c r="C26" s="39">
        <v>108.9</v>
      </c>
      <c r="D26" s="39">
        <v>130.6</v>
      </c>
      <c r="E26" s="39">
        <v>117.8</v>
      </c>
      <c r="F26" s="39">
        <v>105.7</v>
      </c>
      <c r="G26" s="39">
        <v>109</v>
      </c>
      <c r="H26" s="39">
        <v>116.3</v>
      </c>
    </row>
    <row r="27" spans="2:8" s="3" customFormat="1" ht="9.75" customHeight="1">
      <c r="B27" s="6" t="s">
        <v>5</v>
      </c>
      <c r="C27" s="39">
        <v>110.1</v>
      </c>
      <c r="D27" s="39">
        <v>132</v>
      </c>
      <c r="E27" s="39">
        <v>117.8</v>
      </c>
      <c r="F27" s="39">
        <v>106.3</v>
      </c>
      <c r="G27" s="39">
        <v>108.9</v>
      </c>
      <c r="H27" s="39">
        <v>117.2</v>
      </c>
    </row>
    <row r="28" spans="2:8" s="3" customFormat="1" ht="9.75" customHeight="1">
      <c r="B28" s="6" t="s">
        <v>6</v>
      </c>
      <c r="C28" s="39">
        <v>110.2</v>
      </c>
      <c r="D28" s="39">
        <v>132.5</v>
      </c>
      <c r="E28" s="39">
        <v>118.5</v>
      </c>
      <c r="F28" s="39">
        <v>106.3</v>
      </c>
      <c r="G28" s="39">
        <v>108.9</v>
      </c>
      <c r="H28" s="39">
        <v>117.6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112.3</v>
      </c>
      <c r="D30" s="39">
        <v>134.9</v>
      </c>
      <c r="E30" s="39">
        <v>123</v>
      </c>
      <c r="F30" s="39">
        <v>108</v>
      </c>
      <c r="G30" s="39">
        <v>111.5</v>
      </c>
      <c r="H30" s="39">
        <v>118.4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0</v>
      </c>
      <c r="D37" s="143">
        <v>0.8</v>
      </c>
      <c r="E37" s="143">
        <v>3.2</v>
      </c>
      <c r="F37" s="143">
        <v>0.7</v>
      </c>
      <c r="G37" s="143">
        <v>0.4</v>
      </c>
      <c r="H37" s="143">
        <v>1.1</v>
      </c>
    </row>
    <row r="38" spans="2:8" s="3" customFormat="1" ht="9.75" customHeight="1">
      <c r="B38" s="6" t="s">
        <v>0</v>
      </c>
      <c r="C38" s="143">
        <f aca="true" t="shared" si="4" ref="C38:H40">ROUND(C16/C15*100-100,1)</f>
        <v>-0.1</v>
      </c>
      <c r="D38" s="143">
        <f t="shared" si="4"/>
        <v>0.2</v>
      </c>
      <c r="E38" s="143">
        <f t="shared" si="4"/>
        <v>0.4</v>
      </c>
      <c r="F38" s="143">
        <f t="shared" si="4"/>
        <v>0</v>
      </c>
      <c r="G38" s="143">
        <f t="shared" si="4"/>
        <v>0</v>
      </c>
      <c r="H38" s="143">
        <f t="shared" si="4"/>
        <v>0.5</v>
      </c>
    </row>
    <row r="39" spans="2:8" s="3" customFormat="1" ht="9.75" customHeight="1">
      <c r="B39" s="6" t="s">
        <v>5</v>
      </c>
      <c r="C39" s="143">
        <f t="shared" si="4"/>
        <v>0.2</v>
      </c>
      <c r="D39" s="143">
        <f t="shared" si="4"/>
        <v>0.2</v>
      </c>
      <c r="E39" s="143">
        <f t="shared" si="4"/>
        <v>0</v>
      </c>
      <c r="F39" s="143">
        <f t="shared" si="4"/>
        <v>0</v>
      </c>
      <c r="G39" s="143">
        <f t="shared" si="4"/>
        <v>-0.1</v>
      </c>
      <c r="H39" s="143">
        <f t="shared" si="4"/>
        <v>0.6</v>
      </c>
    </row>
    <row r="40" spans="2:8" s="3" customFormat="1" ht="9.75" customHeight="1">
      <c r="B40" s="6" t="s">
        <v>6</v>
      </c>
      <c r="C40" s="143">
        <f t="shared" si="4"/>
        <v>0.4</v>
      </c>
      <c r="D40" s="143">
        <f t="shared" si="4"/>
        <v>0.8</v>
      </c>
      <c r="E40" s="143">
        <f t="shared" si="4"/>
        <v>0.3</v>
      </c>
      <c r="F40" s="143">
        <f t="shared" si="4"/>
        <v>0</v>
      </c>
      <c r="G40" s="143">
        <f t="shared" si="4"/>
        <v>0.6</v>
      </c>
      <c r="H40" s="143">
        <f t="shared" si="4"/>
        <v>0.6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5" ref="C42:H42">ROUND(C20/C18*100-100,1)</f>
        <v>0.5</v>
      </c>
      <c r="D42" s="143">
        <f t="shared" si="5"/>
        <v>1.3</v>
      </c>
      <c r="E42" s="143">
        <f t="shared" si="5"/>
        <v>2</v>
      </c>
      <c r="F42" s="143">
        <f t="shared" si="5"/>
        <v>0.6</v>
      </c>
      <c r="G42" s="143">
        <f t="shared" si="5"/>
        <v>0.3</v>
      </c>
      <c r="H42" s="143">
        <f t="shared" si="5"/>
        <v>0.8</v>
      </c>
    </row>
    <row r="43" spans="2:8" s="3" customFormat="1" ht="9.75" customHeight="1">
      <c r="B43" s="6" t="s">
        <v>0</v>
      </c>
      <c r="C43" s="143">
        <f aca="true" t="shared" si="6" ref="C43:H45">ROUND(C21/C20*100-100,1)</f>
        <v>1.3</v>
      </c>
      <c r="D43" s="143">
        <f t="shared" si="6"/>
        <v>0.4</v>
      </c>
      <c r="E43" s="143">
        <f t="shared" si="6"/>
        <v>0</v>
      </c>
      <c r="F43" s="143">
        <f t="shared" si="6"/>
        <v>1</v>
      </c>
      <c r="G43" s="143">
        <f t="shared" si="6"/>
        <v>0.3</v>
      </c>
      <c r="H43" s="143">
        <f t="shared" si="6"/>
        <v>0.5</v>
      </c>
    </row>
    <row r="44" spans="2:8" s="3" customFormat="1" ht="9.75" customHeight="1">
      <c r="B44" s="6" t="s">
        <v>5</v>
      </c>
      <c r="C44" s="143">
        <f t="shared" si="6"/>
        <v>0.2</v>
      </c>
      <c r="D44" s="143">
        <f t="shared" si="6"/>
        <v>1.5</v>
      </c>
      <c r="E44" s="143">
        <f t="shared" si="6"/>
        <v>0.2</v>
      </c>
      <c r="F44" s="143">
        <f t="shared" si="6"/>
        <v>0</v>
      </c>
      <c r="G44" s="143">
        <f t="shared" si="6"/>
        <v>0</v>
      </c>
      <c r="H44" s="143">
        <f t="shared" si="6"/>
        <v>0.4</v>
      </c>
    </row>
    <row r="45" spans="2:8" s="3" customFormat="1" ht="9.75" customHeight="1">
      <c r="B45" s="6" t="s">
        <v>6</v>
      </c>
      <c r="C45" s="143">
        <f t="shared" si="6"/>
        <v>0.2</v>
      </c>
      <c r="D45" s="143">
        <f t="shared" si="6"/>
        <v>0.6</v>
      </c>
      <c r="E45" s="143">
        <f t="shared" si="6"/>
        <v>0.3</v>
      </c>
      <c r="F45" s="143">
        <f t="shared" si="6"/>
        <v>0</v>
      </c>
      <c r="G45" s="143">
        <f t="shared" si="6"/>
        <v>0</v>
      </c>
      <c r="H45" s="143">
        <f t="shared" si="6"/>
        <v>1.3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7" ref="C47:H47">ROUND(C25/C23*100-100,1)</f>
        <v>-0.2</v>
      </c>
      <c r="D47" s="143">
        <f t="shared" si="7"/>
        <v>1.1</v>
      </c>
      <c r="E47" s="143">
        <f t="shared" si="7"/>
        <v>1.9</v>
      </c>
      <c r="F47" s="143">
        <f t="shared" si="7"/>
        <v>0.5</v>
      </c>
      <c r="G47" s="143">
        <f t="shared" si="7"/>
        <v>1.4</v>
      </c>
      <c r="H47" s="143">
        <f t="shared" si="7"/>
        <v>0.7</v>
      </c>
    </row>
    <row r="48" spans="2:8" s="3" customFormat="1" ht="9.75" customHeight="1">
      <c r="B48" s="6" t="s">
        <v>0</v>
      </c>
      <c r="C48" s="143">
        <f aca="true" t="shared" si="8" ref="C48:H50">ROUND(C26/C25*100-100,1)</f>
        <v>-0.1</v>
      </c>
      <c r="D48" s="143">
        <f t="shared" si="8"/>
        <v>3.2</v>
      </c>
      <c r="E48" s="143">
        <f t="shared" si="8"/>
        <v>0.3</v>
      </c>
      <c r="F48" s="143">
        <f t="shared" si="8"/>
        <v>0.2</v>
      </c>
      <c r="G48" s="143">
        <f t="shared" si="8"/>
        <v>0.3</v>
      </c>
      <c r="H48" s="143">
        <f t="shared" si="8"/>
        <v>0.7</v>
      </c>
    </row>
    <row r="49" spans="2:8" s="3" customFormat="1" ht="9.75" customHeight="1">
      <c r="B49" s="6" t="s">
        <v>5</v>
      </c>
      <c r="C49" s="143">
        <f t="shared" si="8"/>
        <v>1.1</v>
      </c>
      <c r="D49" s="143">
        <f t="shared" si="8"/>
        <v>1.1</v>
      </c>
      <c r="E49" s="143">
        <f t="shared" si="8"/>
        <v>0</v>
      </c>
      <c r="F49" s="143">
        <f t="shared" si="8"/>
        <v>0.6</v>
      </c>
      <c r="G49" s="143">
        <f t="shared" si="8"/>
        <v>-0.1</v>
      </c>
      <c r="H49" s="143">
        <f t="shared" si="8"/>
        <v>0.8</v>
      </c>
    </row>
    <row r="50" spans="2:8" s="3" customFormat="1" ht="9.75" customHeight="1">
      <c r="B50" s="6" t="s">
        <v>6</v>
      </c>
      <c r="C50" s="143">
        <f t="shared" si="8"/>
        <v>0.1</v>
      </c>
      <c r="D50" s="143">
        <f t="shared" si="8"/>
        <v>0.4</v>
      </c>
      <c r="E50" s="143">
        <f t="shared" si="8"/>
        <v>0.6</v>
      </c>
      <c r="F50" s="143">
        <f t="shared" si="8"/>
        <v>0</v>
      </c>
      <c r="G50" s="143">
        <f t="shared" si="8"/>
        <v>0</v>
      </c>
      <c r="H50" s="143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9" ref="C52:H52">IF(C30=0," ",ROUND(C30/C28*100-100,1))</f>
        <v>1.9</v>
      </c>
      <c r="D52" s="143">
        <f t="shared" si="9"/>
        <v>1.8</v>
      </c>
      <c r="E52" s="143">
        <f t="shared" si="9"/>
        <v>3.8</v>
      </c>
      <c r="F52" s="143">
        <f t="shared" si="9"/>
        <v>1.6</v>
      </c>
      <c r="G52" s="143">
        <f t="shared" si="9"/>
        <v>2.4</v>
      </c>
      <c r="H52" s="143">
        <f t="shared" si="9"/>
        <v>0.7</v>
      </c>
    </row>
    <row r="53" spans="2:8" s="3" customFormat="1" ht="9.75" customHeight="1">
      <c r="B53" s="6" t="s">
        <v>0</v>
      </c>
      <c r="C53" s="143" t="str">
        <f aca="true" t="shared" si="10" ref="C53:H55">IF(C31=0," ",ROUND(C31/C30*100-100,1))</f>
        <v> </v>
      </c>
      <c r="D53" s="143" t="str">
        <f t="shared" si="10"/>
        <v> </v>
      </c>
      <c r="E53" s="143" t="str">
        <f t="shared" si="10"/>
        <v> </v>
      </c>
      <c r="F53" s="143" t="str">
        <f t="shared" si="10"/>
        <v> </v>
      </c>
      <c r="G53" s="143" t="str">
        <f t="shared" si="10"/>
        <v> </v>
      </c>
      <c r="H53" s="143" t="str">
        <f t="shared" si="10"/>
        <v> </v>
      </c>
    </row>
    <row r="54" spans="2:8" s="3" customFormat="1" ht="9.75" customHeight="1">
      <c r="B54" s="6" t="s">
        <v>5</v>
      </c>
      <c r="C54" s="143" t="str">
        <f t="shared" si="10"/>
        <v> </v>
      </c>
      <c r="D54" s="143" t="str">
        <f t="shared" si="10"/>
        <v> </v>
      </c>
      <c r="E54" s="143" t="str">
        <f t="shared" si="10"/>
        <v> </v>
      </c>
      <c r="F54" s="143" t="str">
        <f t="shared" si="10"/>
        <v> </v>
      </c>
      <c r="G54" s="143" t="str">
        <f t="shared" si="10"/>
        <v> </v>
      </c>
      <c r="H54" s="143" t="str">
        <f t="shared" si="10"/>
        <v> </v>
      </c>
    </row>
    <row r="55" spans="2:8" s="3" customFormat="1" ht="9.75" customHeight="1">
      <c r="B55" s="6" t="s">
        <v>6</v>
      </c>
      <c r="C55" s="143" t="str">
        <f t="shared" si="10"/>
        <v> </v>
      </c>
      <c r="D55" s="143" t="str">
        <f t="shared" si="10"/>
        <v> </v>
      </c>
      <c r="E55" s="143" t="str">
        <f t="shared" si="10"/>
        <v> </v>
      </c>
      <c r="F55" s="143" t="str">
        <f t="shared" si="10"/>
        <v> </v>
      </c>
      <c r="G55" s="143" t="str">
        <f t="shared" si="10"/>
        <v> </v>
      </c>
      <c r="H55" s="14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0.3</v>
      </c>
      <c r="D59" s="143">
        <v>1.8</v>
      </c>
      <c r="E59" s="143">
        <v>3.8</v>
      </c>
      <c r="F59" s="143">
        <v>0.7</v>
      </c>
      <c r="G59" s="143">
        <v>0.8</v>
      </c>
      <c r="H59" s="143">
        <v>3.2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1" ref="C60:H61">ROUND(C11/C10*100-100,1)</f>
        <v>2</v>
      </c>
      <c r="D60" s="143">
        <f t="shared" si="11"/>
        <v>3.3</v>
      </c>
      <c r="E60" s="143">
        <f t="shared" si="11"/>
        <v>2.5</v>
      </c>
      <c r="F60" s="143">
        <f t="shared" si="11"/>
        <v>1.4</v>
      </c>
      <c r="G60" s="143">
        <f t="shared" si="11"/>
        <v>0.8</v>
      </c>
      <c r="H60" s="143">
        <f t="shared" si="11"/>
        <v>2.7</v>
      </c>
    </row>
    <row r="61" spans="1:8" s="3" customFormat="1" ht="9.75" customHeight="1">
      <c r="A61" s="3">
        <v>2017</v>
      </c>
      <c r="B61" s="6" t="s">
        <v>3</v>
      </c>
      <c r="C61" s="143">
        <f t="shared" si="11"/>
        <v>0.9</v>
      </c>
      <c r="D61" s="143">
        <f t="shared" si="11"/>
        <v>5.5</v>
      </c>
      <c r="E61" s="143">
        <f t="shared" si="11"/>
        <v>2.6</v>
      </c>
      <c r="F61" s="143">
        <f t="shared" si="11"/>
        <v>1.1</v>
      </c>
      <c r="G61" s="143">
        <f t="shared" si="11"/>
        <v>1.7</v>
      </c>
      <c r="H61" s="143">
        <f t="shared" si="11"/>
        <v>3.1</v>
      </c>
    </row>
    <row r="62" spans="1:8" s="3" customFormat="1" ht="9.75" customHeight="1">
      <c r="A62" s="3">
        <v>2018</v>
      </c>
      <c r="B62" s="6" t="s">
        <v>3</v>
      </c>
      <c r="C62" s="143" t="str">
        <f aca="true" t="shared" si="12" ref="C62:H62">IF(C33=0," ",ROUND(C13/C12*100-100,1))</f>
        <v> </v>
      </c>
      <c r="D62" s="143" t="str">
        <f t="shared" si="12"/>
        <v> </v>
      </c>
      <c r="E62" s="143" t="str">
        <f t="shared" si="12"/>
        <v> </v>
      </c>
      <c r="F62" s="143" t="str">
        <f t="shared" si="12"/>
        <v> </v>
      </c>
      <c r="G62" s="143" t="str">
        <f t="shared" si="12"/>
        <v> </v>
      </c>
      <c r="H62" s="143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0.8</v>
      </c>
      <c r="D64" s="143">
        <v>2.3</v>
      </c>
      <c r="E64" s="143">
        <v>3.5</v>
      </c>
      <c r="F64" s="143">
        <v>0.7</v>
      </c>
      <c r="G64" s="143">
        <v>0.8</v>
      </c>
      <c r="H64" s="143">
        <v>3.5</v>
      </c>
    </row>
    <row r="65" spans="2:8" s="3" customFormat="1" ht="9.75" customHeight="1">
      <c r="B65" s="6" t="s">
        <v>0</v>
      </c>
      <c r="C65" s="143">
        <v>0.5</v>
      </c>
      <c r="D65" s="143">
        <v>1.8</v>
      </c>
      <c r="E65" s="143">
        <v>3.8</v>
      </c>
      <c r="F65" s="143">
        <v>0.7</v>
      </c>
      <c r="G65" s="143">
        <v>0.8</v>
      </c>
      <c r="H65" s="143">
        <v>3.4</v>
      </c>
    </row>
    <row r="66" spans="2:8" s="3" customFormat="1" ht="9.75" customHeight="1">
      <c r="B66" s="6" t="s">
        <v>5</v>
      </c>
      <c r="C66" s="143">
        <v>-0.3</v>
      </c>
      <c r="D66" s="143">
        <v>1</v>
      </c>
      <c r="E66" s="143">
        <v>3.8</v>
      </c>
      <c r="F66" s="143">
        <v>0.7</v>
      </c>
      <c r="G66" s="143">
        <v>0.6</v>
      </c>
      <c r="H66" s="143">
        <v>3.2</v>
      </c>
    </row>
    <row r="67" spans="2:8" s="3" customFormat="1" ht="9.75" customHeight="1">
      <c r="B67" s="6" t="s">
        <v>6</v>
      </c>
      <c r="C67" s="143">
        <v>0.5</v>
      </c>
      <c r="D67" s="143">
        <v>1.9</v>
      </c>
      <c r="E67" s="143">
        <v>3.9</v>
      </c>
      <c r="F67" s="143">
        <v>0.7</v>
      </c>
      <c r="G67" s="143">
        <v>0.9</v>
      </c>
      <c r="H67" s="143">
        <v>2.9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0.9</v>
      </c>
      <c r="D69" s="143">
        <f t="shared" si="13"/>
        <v>2.4</v>
      </c>
      <c r="E69" s="143">
        <f t="shared" si="13"/>
        <v>2.7</v>
      </c>
      <c r="F69" s="143">
        <f t="shared" si="13"/>
        <v>0.6</v>
      </c>
      <c r="G69" s="143">
        <f t="shared" si="13"/>
        <v>0.8</v>
      </c>
      <c r="H69" s="143">
        <f t="shared" si="13"/>
        <v>2.6</v>
      </c>
    </row>
    <row r="70" spans="2:8" s="3" customFormat="1" ht="9.75" customHeight="1">
      <c r="B70" s="6" t="s">
        <v>0</v>
      </c>
      <c r="C70" s="143">
        <f t="shared" si="13"/>
        <v>2.4</v>
      </c>
      <c r="D70" s="143">
        <f t="shared" si="13"/>
        <v>2.7</v>
      </c>
      <c r="E70" s="143">
        <f t="shared" si="13"/>
        <v>2.3</v>
      </c>
      <c r="F70" s="143">
        <f t="shared" si="13"/>
        <v>1.5</v>
      </c>
      <c r="G70" s="143">
        <f t="shared" si="13"/>
        <v>1</v>
      </c>
      <c r="H70" s="143">
        <f t="shared" si="13"/>
        <v>2.6</v>
      </c>
    </row>
    <row r="71" spans="2:8" s="3" customFormat="1" ht="9.75" customHeight="1">
      <c r="B71" s="6" t="s">
        <v>5</v>
      </c>
      <c r="C71" s="143">
        <f t="shared" si="13"/>
        <v>2.3</v>
      </c>
      <c r="D71" s="143">
        <f t="shared" si="13"/>
        <v>4</v>
      </c>
      <c r="E71" s="143">
        <f t="shared" si="13"/>
        <v>2.5</v>
      </c>
      <c r="F71" s="143">
        <f t="shared" si="13"/>
        <v>1.5</v>
      </c>
      <c r="G71" s="143">
        <f t="shared" si="13"/>
        <v>1.1</v>
      </c>
      <c r="H71" s="143">
        <f t="shared" si="13"/>
        <v>2.4</v>
      </c>
    </row>
    <row r="72" spans="2:8" s="3" customFormat="1" ht="9.75" customHeight="1">
      <c r="B72" s="6" t="s">
        <v>6</v>
      </c>
      <c r="C72" s="143">
        <f t="shared" si="13"/>
        <v>2.2</v>
      </c>
      <c r="D72" s="143">
        <f t="shared" si="13"/>
        <v>3.8</v>
      </c>
      <c r="E72" s="143">
        <f t="shared" si="13"/>
        <v>2.5</v>
      </c>
      <c r="F72" s="143">
        <f t="shared" si="13"/>
        <v>1.5</v>
      </c>
      <c r="G72" s="143">
        <f t="shared" si="13"/>
        <v>0.6</v>
      </c>
      <c r="H72" s="143">
        <f t="shared" si="13"/>
        <v>3.1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1.5</v>
      </c>
      <c r="D74" s="143">
        <f t="shared" si="14"/>
        <v>3.6</v>
      </c>
      <c r="E74" s="143">
        <f t="shared" si="14"/>
        <v>2.4</v>
      </c>
      <c r="F74" s="143">
        <f t="shared" si="14"/>
        <v>1.4</v>
      </c>
      <c r="G74" s="143">
        <f t="shared" si="14"/>
        <v>1.7</v>
      </c>
      <c r="H74" s="143">
        <f t="shared" si="14"/>
        <v>3</v>
      </c>
    </row>
    <row r="75" spans="2:8" s="3" customFormat="1" ht="9.75" customHeight="1">
      <c r="B75" s="6" t="s">
        <v>0</v>
      </c>
      <c r="C75" s="143">
        <f t="shared" si="14"/>
        <v>0.1</v>
      </c>
      <c r="D75" s="143">
        <f t="shared" si="14"/>
        <v>6.5</v>
      </c>
      <c r="E75" s="143">
        <f t="shared" si="14"/>
        <v>2.7</v>
      </c>
      <c r="F75" s="143">
        <f t="shared" si="14"/>
        <v>0.7</v>
      </c>
      <c r="G75" s="143">
        <f t="shared" si="14"/>
        <v>1.7</v>
      </c>
      <c r="H75" s="143">
        <f t="shared" si="14"/>
        <v>3.2</v>
      </c>
    </row>
    <row r="76" spans="2:8" s="3" customFormat="1" ht="9.75" customHeight="1">
      <c r="B76" s="6" t="s">
        <v>5</v>
      </c>
      <c r="C76" s="143">
        <f t="shared" si="14"/>
        <v>1</v>
      </c>
      <c r="D76" s="143">
        <f t="shared" si="14"/>
        <v>6.1</v>
      </c>
      <c r="E76" s="143">
        <f t="shared" si="14"/>
        <v>2.5</v>
      </c>
      <c r="F76" s="143">
        <f t="shared" si="14"/>
        <v>1.2</v>
      </c>
      <c r="G76" s="143">
        <f t="shared" si="14"/>
        <v>1.6</v>
      </c>
      <c r="H76" s="143">
        <f t="shared" si="14"/>
        <v>3.5</v>
      </c>
    </row>
    <row r="77" spans="2:8" s="3" customFormat="1" ht="9.75" customHeight="1">
      <c r="B77" s="6" t="s">
        <v>6</v>
      </c>
      <c r="C77" s="143">
        <f t="shared" si="14"/>
        <v>0.9</v>
      </c>
      <c r="D77" s="143">
        <f t="shared" si="14"/>
        <v>5.9</v>
      </c>
      <c r="E77" s="143">
        <f t="shared" si="14"/>
        <v>2.9</v>
      </c>
      <c r="F77" s="143">
        <f t="shared" si="14"/>
        <v>1.2</v>
      </c>
      <c r="G77" s="143">
        <f t="shared" si="14"/>
        <v>1.6</v>
      </c>
      <c r="H77" s="143">
        <f t="shared" si="14"/>
        <v>2.5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3</v>
      </c>
      <c r="D79" s="143">
        <f t="shared" si="15"/>
        <v>6.6</v>
      </c>
      <c r="E79" s="143">
        <f t="shared" si="15"/>
        <v>4.8</v>
      </c>
      <c r="F79" s="143">
        <f t="shared" si="15"/>
        <v>2.4</v>
      </c>
      <c r="G79" s="143">
        <f t="shared" si="15"/>
        <v>2.6</v>
      </c>
      <c r="H79" s="143">
        <f t="shared" si="15"/>
        <v>2.5</v>
      </c>
    </row>
    <row r="80" spans="2:8" s="3" customFormat="1" ht="9.75" customHeight="1">
      <c r="B80" s="6" t="s">
        <v>0</v>
      </c>
      <c r="C80" s="143" t="str">
        <f t="shared" si="15"/>
        <v> </v>
      </c>
      <c r="D80" s="143" t="str">
        <f t="shared" si="15"/>
        <v> </v>
      </c>
      <c r="E80" s="143" t="str">
        <f t="shared" si="15"/>
        <v> </v>
      </c>
      <c r="F80" s="143" t="str">
        <f t="shared" si="15"/>
        <v> </v>
      </c>
      <c r="G80" s="143" t="str">
        <f t="shared" si="15"/>
        <v> </v>
      </c>
      <c r="H80" s="143" t="str">
        <f t="shared" si="15"/>
        <v> 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91" sqref="C9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68" t="s">
        <v>51</v>
      </c>
      <c r="D5" s="168" t="s">
        <v>52</v>
      </c>
      <c r="E5" s="168" t="s">
        <v>179</v>
      </c>
      <c r="F5" s="168" t="s">
        <v>53</v>
      </c>
      <c r="G5" s="168" t="s">
        <v>54</v>
      </c>
      <c r="H5" s="171" t="s">
        <v>55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11.25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26</v>
      </c>
      <c r="B8" s="181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111.3</v>
      </c>
      <c r="D10" s="39">
        <f t="shared" si="0"/>
        <v>108.4</v>
      </c>
      <c r="E10" s="39">
        <f t="shared" si="0"/>
        <v>104.5</v>
      </c>
      <c r="F10" s="39">
        <f t="shared" si="0"/>
        <v>107.8</v>
      </c>
      <c r="G10" s="39">
        <f t="shared" si="0"/>
        <v>120.8</v>
      </c>
      <c r="H10" s="39">
        <f t="shared" si="0"/>
        <v>117.3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112</v>
      </c>
      <c r="D11" s="39">
        <f t="shared" si="1"/>
        <v>110.9</v>
      </c>
      <c r="E11" s="39">
        <f t="shared" si="1"/>
        <v>106.4</v>
      </c>
      <c r="F11" s="39">
        <f t="shared" si="1"/>
        <v>110.3</v>
      </c>
      <c r="G11" s="39">
        <f t="shared" si="1"/>
        <v>122.8</v>
      </c>
      <c r="H11" s="39">
        <f t="shared" si="1"/>
        <v>119.2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114.7</v>
      </c>
      <c r="D12" s="39">
        <f t="shared" si="2"/>
        <v>114.8</v>
      </c>
      <c r="E12" s="39">
        <f t="shared" si="2"/>
        <v>107.6</v>
      </c>
      <c r="F12" s="39">
        <f t="shared" si="2"/>
        <v>113.6</v>
      </c>
      <c r="G12" s="39">
        <f t="shared" si="2"/>
        <v>125.5</v>
      </c>
      <c r="H12" s="39">
        <f t="shared" si="2"/>
        <v>122.2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110.9</v>
      </c>
      <c r="D15" s="39">
        <v>107.8</v>
      </c>
      <c r="E15" s="39">
        <v>104.5</v>
      </c>
      <c r="F15" s="39">
        <v>107.3</v>
      </c>
      <c r="G15" s="39">
        <v>120.5</v>
      </c>
      <c r="H15" s="39">
        <v>116.7</v>
      </c>
    </row>
    <row r="16" spans="2:8" s="3" customFormat="1" ht="9.75" customHeight="1">
      <c r="B16" s="6" t="s">
        <v>0</v>
      </c>
      <c r="C16" s="39">
        <v>110.9</v>
      </c>
      <c r="D16" s="39">
        <v>108.4</v>
      </c>
      <c r="E16" s="39">
        <v>104.5</v>
      </c>
      <c r="F16" s="39">
        <v>108</v>
      </c>
      <c r="G16" s="39">
        <v>120.9</v>
      </c>
      <c r="H16" s="39">
        <v>117.2</v>
      </c>
    </row>
    <row r="17" spans="2:8" s="3" customFormat="1" ht="9.75" customHeight="1">
      <c r="B17" s="6" t="s">
        <v>5</v>
      </c>
      <c r="C17" s="39">
        <v>111.5</v>
      </c>
      <c r="D17" s="39">
        <v>108.7</v>
      </c>
      <c r="E17" s="39">
        <v>104.5</v>
      </c>
      <c r="F17" s="39">
        <v>108</v>
      </c>
      <c r="G17" s="39">
        <v>121</v>
      </c>
      <c r="H17" s="39">
        <v>117.5</v>
      </c>
    </row>
    <row r="18" spans="2:8" s="3" customFormat="1" ht="9.75" customHeight="1">
      <c r="B18" s="6" t="s">
        <v>6</v>
      </c>
      <c r="C18" s="39">
        <v>111.7</v>
      </c>
      <c r="D18" s="39">
        <v>108.7</v>
      </c>
      <c r="E18" s="39">
        <v>104.5</v>
      </c>
      <c r="F18" s="39">
        <v>108</v>
      </c>
      <c r="G18" s="39">
        <v>120.6</v>
      </c>
      <c r="H18" s="39">
        <v>117.7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111.7</v>
      </c>
      <c r="D20" s="39">
        <v>110</v>
      </c>
      <c r="E20" s="39">
        <v>105.9</v>
      </c>
      <c r="F20" s="39">
        <v>109.3</v>
      </c>
      <c r="G20" s="39">
        <v>121.9</v>
      </c>
      <c r="H20" s="39">
        <v>118.1</v>
      </c>
    </row>
    <row r="21" spans="2:8" s="3" customFormat="1" ht="9.75" customHeight="1">
      <c r="B21" s="6" t="s">
        <v>0</v>
      </c>
      <c r="C21" s="39">
        <v>111.7</v>
      </c>
      <c r="D21" s="39">
        <v>110.6</v>
      </c>
      <c r="E21" s="39">
        <v>106.6</v>
      </c>
      <c r="F21" s="39">
        <v>109.9</v>
      </c>
      <c r="G21" s="39">
        <v>122.9</v>
      </c>
      <c r="H21" s="39">
        <v>119.2</v>
      </c>
    </row>
    <row r="22" spans="2:8" s="3" customFormat="1" ht="9.75" customHeight="1">
      <c r="B22" s="6" t="s">
        <v>5</v>
      </c>
      <c r="C22" s="39">
        <v>111.7</v>
      </c>
      <c r="D22" s="39">
        <v>110.9</v>
      </c>
      <c r="E22" s="39">
        <v>106.6</v>
      </c>
      <c r="F22" s="39">
        <v>110.2</v>
      </c>
      <c r="G22" s="39">
        <v>123.2</v>
      </c>
      <c r="H22" s="39">
        <v>119.5</v>
      </c>
    </row>
    <row r="23" spans="2:8" s="3" customFormat="1" ht="9.75" customHeight="1">
      <c r="B23" s="6" t="s">
        <v>6</v>
      </c>
      <c r="C23" s="39">
        <v>112.8</v>
      </c>
      <c r="D23" s="39">
        <v>111.9</v>
      </c>
      <c r="E23" s="39">
        <v>106.6</v>
      </c>
      <c r="F23" s="39">
        <v>111.6</v>
      </c>
      <c r="G23" s="39">
        <v>123</v>
      </c>
      <c r="H23" s="39">
        <v>119.9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114.3</v>
      </c>
      <c r="D25" s="39">
        <v>114.3</v>
      </c>
      <c r="E25" s="39">
        <v>107.3</v>
      </c>
      <c r="F25" s="39">
        <v>113.2</v>
      </c>
      <c r="G25" s="39">
        <v>123.4</v>
      </c>
      <c r="H25" s="39">
        <v>121.4</v>
      </c>
    </row>
    <row r="26" spans="2:8" s="3" customFormat="1" ht="9.75" customHeight="1">
      <c r="B26" s="6" t="s">
        <v>0</v>
      </c>
      <c r="C26" s="39">
        <v>114.3</v>
      </c>
      <c r="D26" s="39">
        <v>114.3</v>
      </c>
      <c r="E26" s="39">
        <v>107.3</v>
      </c>
      <c r="F26" s="39">
        <v>113.2</v>
      </c>
      <c r="G26" s="39">
        <v>124.5</v>
      </c>
      <c r="H26" s="39">
        <v>121.9</v>
      </c>
    </row>
    <row r="27" spans="2:8" s="3" customFormat="1" ht="9.75" customHeight="1">
      <c r="B27" s="6" t="s">
        <v>5</v>
      </c>
      <c r="C27" s="39">
        <v>115</v>
      </c>
      <c r="D27" s="39">
        <v>115.1</v>
      </c>
      <c r="E27" s="39">
        <v>107.9</v>
      </c>
      <c r="F27" s="39">
        <v>113.9</v>
      </c>
      <c r="G27" s="39">
        <v>126.9</v>
      </c>
      <c r="H27" s="39">
        <v>122.6</v>
      </c>
    </row>
    <row r="28" spans="2:8" s="3" customFormat="1" ht="9.75" customHeight="1">
      <c r="B28" s="6" t="s">
        <v>6</v>
      </c>
      <c r="C28" s="39">
        <v>115</v>
      </c>
      <c r="D28" s="39">
        <v>115.4</v>
      </c>
      <c r="E28" s="39">
        <v>107.9</v>
      </c>
      <c r="F28" s="39">
        <v>114.1</v>
      </c>
      <c r="G28" s="39">
        <v>127.2</v>
      </c>
      <c r="H28" s="39">
        <v>122.9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117</v>
      </c>
      <c r="D30" s="39">
        <v>117.4</v>
      </c>
      <c r="E30" s="39">
        <v>108.9</v>
      </c>
      <c r="F30" s="39">
        <v>117.4</v>
      </c>
      <c r="G30" s="39">
        <v>129.5</v>
      </c>
      <c r="H30" s="39">
        <v>124.2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0.8</v>
      </c>
      <c r="D37" s="143">
        <v>0.6</v>
      </c>
      <c r="E37" s="143">
        <v>0</v>
      </c>
      <c r="F37" s="143">
        <v>0.8</v>
      </c>
      <c r="G37" s="143">
        <v>0.8</v>
      </c>
      <c r="H37" s="143">
        <v>0.4</v>
      </c>
    </row>
    <row r="38" spans="2:8" s="3" customFormat="1" ht="9.75" customHeight="1">
      <c r="B38" s="6" t="s">
        <v>0</v>
      </c>
      <c r="C38" s="143">
        <f aca="true" t="shared" si="4" ref="C38:H40">ROUND(C16/C15*100-100,1)</f>
        <v>0</v>
      </c>
      <c r="D38" s="143">
        <f t="shared" si="4"/>
        <v>0.6</v>
      </c>
      <c r="E38" s="143">
        <f t="shared" si="4"/>
        <v>0</v>
      </c>
      <c r="F38" s="143">
        <f t="shared" si="4"/>
        <v>0.7</v>
      </c>
      <c r="G38" s="143">
        <f t="shared" si="4"/>
        <v>0.3</v>
      </c>
      <c r="H38" s="143">
        <f t="shared" si="4"/>
        <v>0.4</v>
      </c>
    </row>
    <row r="39" spans="2:8" s="3" customFormat="1" ht="9.75" customHeight="1">
      <c r="B39" s="6" t="s">
        <v>5</v>
      </c>
      <c r="C39" s="143">
        <f t="shared" si="4"/>
        <v>0.5</v>
      </c>
      <c r="D39" s="143">
        <f t="shared" si="4"/>
        <v>0.3</v>
      </c>
      <c r="E39" s="143">
        <f t="shared" si="4"/>
        <v>0</v>
      </c>
      <c r="F39" s="143">
        <f t="shared" si="4"/>
        <v>0</v>
      </c>
      <c r="G39" s="143">
        <f t="shared" si="4"/>
        <v>0.1</v>
      </c>
      <c r="H39" s="143">
        <f t="shared" si="4"/>
        <v>0.3</v>
      </c>
    </row>
    <row r="40" spans="2:8" s="3" customFormat="1" ht="9.75" customHeight="1">
      <c r="B40" s="6" t="s">
        <v>6</v>
      </c>
      <c r="C40" s="143">
        <f t="shared" si="4"/>
        <v>0.2</v>
      </c>
      <c r="D40" s="143">
        <f t="shared" si="4"/>
        <v>0</v>
      </c>
      <c r="E40" s="143">
        <f t="shared" si="4"/>
        <v>0</v>
      </c>
      <c r="F40" s="143">
        <f t="shared" si="4"/>
        <v>0</v>
      </c>
      <c r="G40" s="143">
        <f t="shared" si="4"/>
        <v>-0.3</v>
      </c>
      <c r="H40" s="143">
        <f t="shared" si="4"/>
        <v>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5" ref="C42:H42">ROUND(C20/C18*100-100,1)</f>
        <v>0</v>
      </c>
      <c r="D42" s="143">
        <f t="shared" si="5"/>
        <v>1.2</v>
      </c>
      <c r="E42" s="143">
        <f t="shared" si="5"/>
        <v>1.3</v>
      </c>
      <c r="F42" s="143">
        <f t="shared" si="5"/>
        <v>1.2</v>
      </c>
      <c r="G42" s="143">
        <f t="shared" si="5"/>
        <v>1.1</v>
      </c>
      <c r="H42" s="143">
        <f t="shared" si="5"/>
        <v>0.3</v>
      </c>
    </row>
    <row r="43" spans="2:8" s="3" customFormat="1" ht="9.75" customHeight="1">
      <c r="B43" s="6" t="s">
        <v>0</v>
      </c>
      <c r="C43" s="143">
        <f aca="true" t="shared" si="6" ref="C43:H45">ROUND(C21/C20*100-100,1)</f>
        <v>0</v>
      </c>
      <c r="D43" s="143">
        <f t="shared" si="6"/>
        <v>0.5</v>
      </c>
      <c r="E43" s="143">
        <f t="shared" si="6"/>
        <v>0.7</v>
      </c>
      <c r="F43" s="143">
        <f t="shared" si="6"/>
        <v>0.5</v>
      </c>
      <c r="G43" s="143">
        <f t="shared" si="6"/>
        <v>0.8</v>
      </c>
      <c r="H43" s="143">
        <f t="shared" si="6"/>
        <v>0.9</v>
      </c>
    </row>
    <row r="44" spans="2:8" s="3" customFormat="1" ht="9.75" customHeight="1">
      <c r="B44" s="6" t="s">
        <v>5</v>
      </c>
      <c r="C44" s="143">
        <f t="shared" si="6"/>
        <v>0</v>
      </c>
      <c r="D44" s="143">
        <f t="shared" si="6"/>
        <v>0.3</v>
      </c>
      <c r="E44" s="143">
        <f t="shared" si="6"/>
        <v>0</v>
      </c>
      <c r="F44" s="143">
        <f t="shared" si="6"/>
        <v>0.3</v>
      </c>
      <c r="G44" s="143">
        <f t="shared" si="6"/>
        <v>0.2</v>
      </c>
      <c r="H44" s="143">
        <f t="shared" si="6"/>
        <v>0.3</v>
      </c>
    </row>
    <row r="45" spans="2:8" s="3" customFormat="1" ht="9.75" customHeight="1">
      <c r="B45" s="6" t="s">
        <v>6</v>
      </c>
      <c r="C45" s="143">
        <f t="shared" si="6"/>
        <v>1</v>
      </c>
      <c r="D45" s="143">
        <f t="shared" si="6"/>
        <v>0.9</v>
      </c>
      <c r="E45" s="143">
        <f t="shared" si="6"/>
        <v>0</v>
      </c>
      <c r="F45" s="143">
        <f t="shared" si="6"/>
        <v>1.3</v>
      </c>
      <c r="G45" s="143">
        <f t="shared" si="6"/>
        <v>-0.2</v>
      </c>
      <c r="H45" s="143">
        <f t="shared" si="6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7" ref="C47:H47">ROUND(C25/C23*100-100,1)</f>
        <v>1.3</v>
      </c>
      <c r="D47" s="143">
        <f t="shared" si="7"/>
        <v>2.1</v>
      </c>
      <c r="E47" s="143">
        <f t="shared" si="7"/>
        <v>0.7</v>
      </c>
      <c r="F47" s="143">
        <f t="shared" si="7"/>
        <v>1.4</v>
      </c>
      <c r="G47" s="143">
        <f t="shared" si="7"/>
        <v>0.3</v>
      </c>
      <c r="H47" s="143">
        <f t="shared" si="7"/>
        <v>1.3</v>
      </c>
    </row>
    <row r="48" spans="2:8" s="3" customFormat="1" ht="9.75" customHeight="1">
      <c r="B48" s="6" t="s">
        <v>0</v>
      </c>
      <c r="C48" s="143">
        <f aca="true" t="shared" si="8" ref="C48:H50">ROUND(C26/C25*100-100,1)</f>
        <v>0</v>
      </c>
      <c r="D48" s="143">
        <f t="shared" si="8"/>
        <v>0</v>
      </c>
      <c r="E48" s="143">
        <f t="shared" si="8"/>
        <v>0</v>
      </c>
      <c r="F48" s="143">
        <f t="shared" si="8"/>
        <v>0</v>
      </c>
      <c r="G48" s="143">
        <f t="shared" si="8"/>
        <v>0.9</v>
      </c>
      <c r="H48" s="143">
        <f t="shared" si="8"/>
        <v>0.4</v>
      </c>
    </row>
    <row r="49" spans="2:8" s="3" customFormat="1" ht="9.75" customHeight="1">
      <c r="B49" s="6" t="s">
        <v>5</v>
      </c>
      <c r="C49" s="143">
        <f t="shared" si="8"/>
        <v>0.6</v>
      </c>
      <c r="D49" s="143">
        <f t="shared" si="8"/>
        <v>0.7</v>
      </c>
      <c r="E49" s="143">
        <f t="shared" si="8"/>
        <v>0.6</v>
      </c>
      <c r="F49" s="143">
        <f t="shared" si="8"/>
        <v>0.6</v>
      </c>
      <c r="G49" s="143">
        <f t="shared" si="8"/>
        <v>1.9</v>
      </c>
      <c r="H49" s="143">
        <f t="shared" si="8"/>
        <v>0.6</v>
      </c>
    </row>
    <row r="50" spans="2:8" s="3" customFormat="1" ht="9.75" customHeight="1">
      <c r="B50" s="6" t="s">
        <v>6</v>
      </c>
      <c r="C50" s="143">
        <f t="shared" si="8"/>
        <v>0</v>
      </c>
      <c r="D50" s="143">
        <f t="shared" si="8"/>
        <v>0.3</v>
      </c>
      <c r="E50" s="143">
        <f t="shared" si="8"/>
        <v>0</v>
      </c>
      <c r="F50" s="143">
        <f t="shared" si="8"/>
        <v>0.2</v>
      </c>
      <c r="G50" s="143">
        <f t="shared" si="8"/>
        <v>0.2</v>
      </c>
      <c r="H50" s="143">
        <f t="shared" si="8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9" ref="C52:H52">IF(C30=0," ",ROUND(C30/C28*100-100,1))</f>
        <v>1.7</v>
      </c>
      <c r="D52" s="143">
        <f t="shared" si="9"/>
        <v>1.7</v>
      </c>
      <c r="E52" s="143">
        <f t="shared" si="9"/>
        <v>0.9</v>
      </c>
      <c r="F52" s="143">
        <f t="shared" si="9"/>
        <v>2.9</v>
      </c>
      <c r="G52" s="143">
        <f t="shared" si="9"/>
        <v>1.8</v>
      </c>
      <c r="H52" s="143">
        <f t="shared" si="9"/>
        <v>1.1</v>
      </c>
    </row>
    <row r="53" spans="2:8" s="3" customFormat="1" ht="9.75" customHeight="1">
      <c r="B53" s="6" t="s">
        <v>0</v>
      </c>
      <c r="C53" s="143" t="str">
        <f aca="true" t="shared" si="10" ref="C53:H55">IF(C31=0," ",ROUND(C31/C30*100-100,1))</f>
        <v> </v>
      </c>
      <c r="D53" s="143" t="str">
        <f t="shared" si="10"/>
        <v> </v>
      </c>
      <c r="E53" s="143" t="str">
        <f t="shared" si="10"/>
        <v> </v>
      </c>
      <c r="F53" s="143" t="str">
        <f t="shared" si="10"/>
        <v> </v>
      </c>
      <c r="G53" s="143" t="str">
        <f t="shared" si="10"/>
        <v> </v>
      </c>
      <c r="H53" s="143" t="str">
        <f t="shared" si="10"/>
        <v> </v>
      </c>
    </row>
    <row r="54" spans="2:8" s="3" customFormat="1" ht="9.75" customHeight="1">
      <c r="B54" s="6" t="s">
        <v>5</v>
      </c>
      <c r="C54" s="143" t="str">
        <f t="shared" si="10"/>
        <v> </v>
      </c>
      <c r="D54" s="143" t="str">
        <f t="shared" si="10"/>
        <v> </v>
      </c>
      <c r="E54" s="143" t="str">
        <f t="shared" si="10"/>
        <v> </v>
      </c>
      <c r="F54" s="143" t="str">
        <f t="shared" si="10"/>
        <v> </v>
      </c>
      <c r="G54" s="143" t="str">
        <f t="shared" si="10"/>
        <v> </v>
      </c>
      <c r="H54" s="143" t="str">
        <f t="shared" si="10"/>
        <v> </v>
      </c>
    </row>
    <row r="55" spans="2:8" s="3" customFormat="1" ht="9.75" customHeight="1">
      <c r="B55" s="6" t="s">
        <v>6</v>
      </c>
      <c r="C55" s="143" t="str">
        <f t="shared" si="10"/>
        <v> </v>
      </c>
      <c r="D55" s="143" t="str">
        <f t="shared" si="10"/>
        <v> </v>
      </c>
      <c r="E55" s="143" t="str">
        <f t="shared" si="10"/>
        <v> </v>
      </c>
      <c r="F55" s="143" t="str">
        <f t="shared" si="10"/>
        <v> </v>
      </c>
      <c r="G55" s="143" t="str">
        <f t="shared" si="10"/>
        <v> </v>
      </c>
      <c r="H55" s="14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1.9</v>
      </c>
      <c r="D59" s="143">
        <v>1.3</v>
      </c>
      <c r="E59" s="143">
        <v>0</v>
      </c>
      <c r="F59" s="143">
        <v>1.4</v>
      </c>
      <c r="G59" s="143">
        <v>1.5</v>
      </c>
      <c r="H59" s="143">
        <v>1.8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1" ref="C60:H61">ROUND(C11/C10*100-100,1)</f>
        <v>0.6</v>
      </c>
      <c r="D60" s="143">
        <f t="shared" si="11"/>
        <v>2.3</v>
      </c>
      <c r="E60" s="143">
        <f t="shared" si="11"/>
        <v>1.8</v>
      </c>
      <c r="F60" s="143">
        <f t="shared" si="11"/>
        <v>2.3</v>
      </c>
      <c r="G60" s="143">
        <f t="shared" si="11"/>
        <v>1.7</v>
      </c>
      <c r="H60" s="143">
        <f t="shared" si="11"/>
        <v>1.6</v>
      </c>
    </row>
    <row r="61" spans="1:8" s="3" customFormat="1" ht="9.75" customHeight="1">
      <c r="A61" s="3">
        <v>2017</v>
      </c>
      <c r="B61" s="6" t="s">
        <v>3</v>
      </c>
      <c r="C61" s="143">
        <f t="shared" si="11"/>
        <v>2.4</v>
      </c>
      <c r="D61" s="143">
        <f t="shared" si="11"/>
        <v>3.5</v>
      </c>
      <c r="E61" s="143">
        <f t="shared" si="11"/>
        <v>1.1</v>
      </c>
      <c r="F61" s="143">
        <f t="shared" si="11"/>
        <v>3</v>
      </c>
      <c r="G61" s="143">
        <f t="shared" si="11"/>
        <v>2.2</v>
      </c>
      <c r="H61" s="143">
        <f t="shared" si="11"/>
        <v>2.5</v>
      </c>
    </row>
    <row r="62" spans="1:8" s="3" customFormat="1" ht="9.75" customHeight="1">
      <c r="A62" s="3">
        <v>2018</v>
      </c>
      <c r="B62" s="6" t="s">
        <v>3</v>
      </c>
      <c r="C62" s="143"/>
      <c r="D62" s="143"/>
      <c r="E62" s="143"/>
      <c r="F62" s="143"/>
      <c r="G62" s="143"/>
      <c r="H62" s="14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2.9</v>
      </c>
      <c r="D64" s="143">
        <v>1.3</v>
      </c>
      <c r="E64" s="143">
        <v>0</v>
      </c>
      <c r="F64" s="143">
        <v>1.4</v>
      </c>
      <c r="G64" s="143">
        <v>2.8</v>
      </c>
      <c r="H64" s="143">
        <v>2.6</v>
      </c>
    </row>
    <row r="65" spans="2:8" s="3" customFormat="1" ht="9.75" customHeight="1">
      <c r="B65" s="6" t="s">
        <v>0</v>
      </c>
      <c r="C65" s="143">
        <v>1.4</v>
      </c>
      <c r="D65" s="143">
        <v>1.3</v>
      </c>
      <c r="E65" s="143">
        <v>0</v>
      </c>
      <c r="F65" s="143">
        <v>1.6</v>
      </c>
      <c r="G65" s="143">
        <v>1.9</v>
      </c>
      <c r="H65" s="143">
        <v>2.1</v>
      </c>
    </row>
    <row r="66" spans="2:8" s="3" customFormat="1" ht="9.75" customHeight="1">
      <c r="B66" s="6" t="s">
        <v>5</v>
      </c>
      <c r="C66" s="143">
        <v>1.9</v>
      </c>
      <c r="D66" s="143">
        <v>1.4</v>
      </c>
      <c r="E66" s="143">
        <v>0</v>
      </c>
      <c r="F66" s="143">
        <v>1.4</v>
      </c>
      <c r="G66" s="143">
        <v>0.4</v>
      </c>
      <c r="H66" s="143">
        <v>1.1</v>
      </c>
    </row>
    <row r="67" spans="2:8" s="3" customFormat="1" ht="9.75" customHeight="1">
      <c r="B67" s="6" t="s">
        <v>6</v>
      </c>
      <c r="C67" s="143">
        <v>1.5</v>
      </c>
      <c r="D67" s="143">
        <v>1.4</v>
      </c>
      <c r="E67" s="143">
        <v>0</v>
      </c>
      <c r="F67" s="143">
        <v>1.4</v>
      </c>
      <c r="G67" s="143">
        <v>0.9</v>
      </c>
      <c r="H67" s="143">
        <v>1.3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2" ref="C69:H72">ROUND(C20/C15*100-100,1)</f>
        <v>0.7</v>
      </c>
      <c r="D69" s="143">
        <f t="shared" si="12"/>
        <v>2</v>
      </c>
      <c r="E69" s="143">
        <f t="shared" si="12"/>
        <v>1.3</v>
      </c>
      <c r="F69" s="143">
        <f t="shared" si="12"/>
        <v>1.9</v>
      </c>
      <c r="G69" s="143">
        <f t="shared" si="12"/>
        <v>1.2</v>
      </c>
      <c r="H69" s="143">
        <f t="shared" si="12"/>
        <v>1.2</v>
      </c>
    </row>
    <row r="70" spans="2:8" s="3" customFormat="1" ht="9.75" customHeight="1">
      <c r="B70" s="6" t="s">
        <v>0</v>
      </c>
      <c r="C70" s="143">
        <f t="shared" si="12"/>
        <v>0.7</v>
      </c>
      <c r="D70" s="143">
        <f t="shared" si="12"/>
        <v>2</v>
      </c>
      <c r="E70" s="143">
        <f t="shared" si="12"/>
        <v>2</v>
      </c>
      <c r="F70" s="143">
        <f t="shared" si="12"/>
        <v>1.8</v>
      </c>
      <c r="G70" s="143">
        <f t="shared" si="12"/>
        <v>1.7</v>
      </c>
      <c r="H70" s="143">
        <f t="shared" si="12"/>
        <v>1.7</v>
      </c>
    </row>
    <row r="71" spans="2:8" s="3" customFormat="1" ht="9.75" customHeight="1">
      <c r="B71" s="6" t="s">
        <v>5</v>
      </c>
      <c r="C71" s="143">
        <f t="shared" si="12"/>
        <v>0.2</v>
      </c>
      <c r="D71" s="143">
        <f t="shared" si="12"/>
        <v>2</v>
      </c>
      <c r="E71" s="143">
        <f t="shared" si="12"/>
        <v>2</v>
      </c>
      <c r="F71" s="143">
        <f t="shared" si="12"/>
        <v>2</v>
      </c>
      <c r="G71" s="143">
        <f t="shared" si="12"/>
        <v>1.8</v>
      </c>
      <c r="H71" s="143">
        <f t="shared" si="12"/>
        <v>1.7</v>
      </c>
    </row>
    <row r="72" spans="2:8" s="3" customFormat="1" ht="9.75" customHeight="1">
      <c r="B72" s="6" t="s">
        <v>6</v>
      </c>
      <c r="C72" s="143">
        <f t="shared" si="12"/>
        <v>1</v>
      </c>
      <c r="D72" s="143">
        <f t="shared" si="12"/>
        <v>2.9</v>
      </c>
      <c r="E72" s="143">
        <f t="shared" si="12"/>
        <v>2</v>
      </c>
      <c r="F72" s="143">
        <f t="shared" si="12"/>
        <v>3.3</v>
      </c>
      <c r="G72" s="143">
        <f t="shared" si="12"/>
        <v>2</v>
      </c>
      <c r="H72" s="143">
        <f t="shared" si="12"/>
        <v>1.9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3" ref="C74:H77">ROUND(C25/C20*100-100,1)</f>
        <v>2.3</v>
      </c>
      <c r="D74" s="143">
        <f t="shared" si="13"/>
        <v>3.9</v>
      </c>
      <c r="E74" s="143">
        <f t="shared" si="13"/>
        <v>1.3</v>
      </c>
      <c r="F74" s="143">
        <f t="shared" si="13"/>
        <v>3.6</v>
      </c>
      <c r="G74" s="143">
        <f t="shared" si="13"/>
        <v>1.2</v>
      </c>
      <c r="H74" s="143">
        <f t="shared" si="13"/>
        <v>2.8</v>
      </c>
    </row>
    <row r="75" spans="2:8" s="3" customFormat="1" ht="9.75" customHeight="1">
      <c r="B75" s="6" t="s">
        <v>0</v>
      </c>
      <c r="C75" s="143">
        <f t="shared" si="13"/>
        <v>2.3</v>
      </c>
      <c r="D75" s="143">
        <f t="shared" si="13"/>
        <v>3.3</v>
      </c>
      <c r="E75" s="143">
        <f t="shared" si="13"/>
        <v>0.7</v>
      </c>
      <c r="F75" s="143">
        <f t="shared" si="13"/>
        <v>3</v>
      </c>
      <c r="G75" s="143">
        <f t="shared" si="13"/>
        <v>1.3</v>
      </c>
      <c r="H75" s="143">
        <f t="shared" si="13"/>
        <v>2.3</v>
      </c>
    </row>
    <row r="76" spans="2:8" s="3" customFormat="1" ht="9.75" customHeight="1">
      <c r="B76" s="6" t="s">
        <v>5</v>
      </c>
      <c r="C76" s="143">
        <f t="shared" si="13"/>
        <v>3</v>
      </c>
      <c r="D76" s="143">
        <f t="shared" si="13"/>
        <v>3.8</v>
      </c>
      <c r="E76" s="143">
        <f t="shared" si="13"/>
        <v>1.2</v>
      </c>
      <c r="F76" s="143">
        <f t="shared" si="13"/>
        <v>3.4</v>
      </c>
      <c r="G76" s="143">
        <f t="shared" si="13"/>
        <v>3</v>
      </c>
      <c r="H76" s="143">
        <f t="shared" si="13"/>
        <v>2.6</v>
      </c>
    </row>
    <row r="77" spans="2:8" s="3" customFormat="1" ht="9.75" customHeight="1">
      <c r="B77" s="6" t="s">
        <v>6</v>
      </c>
      <c r="C77" s="143">
        <f t="shared" si="13"/>
        <v>2</v>
      </c>
      <c r="D77" s="143">
        <f t="shared" si="13"/>
        <v>3.1</v>
      </c>
      <c r="E77" s="143">
        <f t="shared" si="13"/>
        <v>1.2</v>
      </c>
      <c r="F77" s="143">
        <f t="shared" si="13"/>
        <v>2.2</v>
      </c>
      <c r="G77" s="143">
        <f t="shared" si="13"/>
        <v>3.4</v>
      </c>
      <c r="H77" s="143">
        <f t="shared" si="13"/>
        <v>2.5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4" ref="C79:H82">IF(C30=0," ",ROUND(C30/C25*100-100,1))</f>
        <v>2.4</v>
      </c>
      <c r="D79" s="143">
        <f t="shared" si="14"/>
        <v>2.7</v>
      </c>
      <c r="E79" s="143">
        <f t="shared" si="14"/>
        <v>1.5</v>
      </c>
      <c r="F79" s="143">
        <f t="shared" si="14"/>
        <v>3.7</v>
      </c>
      <c r="G79" s="143">
        <f t="shared" si="14"/>
        <v>4.9</v>
      </c>
      <c r="H79" s="143">
        <f t="shared" si="14"/>
        <v>2.3</v>
      </c>
    </row>
    <row r="80" spans="2:8" s="3" customFormat="1" ht="9.75" customHeight="1">
      <c r="B80" s="6" t="s">
        <v>0</v>
      </c>
      <c r="C80" s="143" t="str">
        <f t="shared" si="14"/>
        <v> </v>
      </c>
      <c r="D80" s="143" t="str">
        <f t="shared" si="14"/>
        <v> </v>
      </c>
      <c r="E80" s="143" t="str">
        <f t="shared" si="14"/>
        <v> </v>
      </c>
      <c r="F80" s="143" t="str">
        <f t="shared" si="14"/>
        <v> </v>
      </c>
      <c r="G80" s="143" t="str">
        <f t="shared" si="14"/>
        <v> </v>
      </c>
      <c r="H80" s="143" t="str">
        <f t="shared" si="14"/>
        <v> </v>
      </c>
    </row>
    <row r="81" spans="2:8" s="3" customFormat="1" ht="9.75" customHeight="1">
      <c r="B81" s="6" t="s">
        <v>5</v>
      </c>
      <c r="C81" s="143" t="str">
        <f t="shared" si="14"/>
        <v> </v>
      </c>
      <c r="D81" s="143" t="str">
        <f t="shared" si="14"/>
        <v> </v>
      </c>
      <c r="E81" s="143" t="str">
        <f t="shared" si="14"/>
        <v> </v>
      </c>
      <c r="F81" s="143" t="str">
        <f t="shared" si="14"/>
        <v> </v>
      </c>
      <c r="G81" s="143" t="str">
        <f t="shared" si="14"/>
        <v> </v>
      </c>
      <c r="H81" s="143" t="str">
        <f t="shared" si="14"/>
        <v> </v>
      </c>
    </row>
    <row r="82" spans="2:8" s="3" customFormat="1" ht="9.75" customHeight="1">
      <c r="B82" s="6" t="s">
        <v>6</v>
      </c>
      <c r="C82" s="143" t="str">
        <f t="shared" si="14"/>
        <v> </v>
      </c>
      <c r="D82" s="143" t="str">
        <f t="shared" si="14"/>
        <v> </v>
      </c>
      <c r="E82" s="143" t="str">
        <f t="shared" si="14"/>
        <v> </v>
      </c>
      <c r="F82" s="143" t="str">
        <f t="shared" si="14"/>
        <v> </v>
      </c>
      <c r="G82" s="143" t="str">
        <f t="shared" si="14"/>
        <v> </v>
      </c>
      <c r="H82" s="143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92" sqref="C9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8" t="s">
        <v>50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178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37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68" t="s">
        <v>187</v>
      </c>
      <c r="D5" s="168" t="s">
        <v>56</v>
      </c>
      <c r="E5" s="168" t="s">
        <v>57</v>
      </c>
      <c r="F5" s="168" t="s">
        <v>58</v>
      </c>
      <c r="G5" s="168" t="s">
        <v>186</v>
      </c>
      <c r="H5" s="171" t="s">
        <v>59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11.25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26</v>
      </c>
      <c r="B8" s="181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116.6</v>
      </c>
      <c r="D10" s="39">
        <f t="shared" si="0"/>
        <v>111.4</v>
      </c>
      <c r="E10" s="39">
        <f t="shared" si="0"/>
        <v>112.1</v>
      </c>
      <c r="F10" s="39">
        <f t="shared" si="0"/>
        <v>107.9</v>
      </c>
      <c r="G10" s="39">
        <f t="shared" si="0"/>
        <v>123.8</v>
      </c>
      <c r="H10" s="39">
        <f t="shared" si="0"/>
        <v>109.9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118.4</v>
      </c>
      <c r="D11" s="39">
        <f t="shared" si="1"/>
        <v>113.9</v>
      </c>
      <c r="E11" s="39">
        <f t="shared" si="1"/>
        <v>115.2</v>
      </c>
      <c r="F11" s="39">
        <f t="shared" si="1"/>
        <v>109.9</v>
      </c>
      <c r="G11" s="39">
        <f t="shared" si="1"/>
        <v>127.3</v>
      </c>
      <c r="H11" s="39">
        <f t="shared" si="1"/>
        <v>112.2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122.5</v>
      </c>
      <c r="D12" s="39">
        <f t="shared" si="2"/>
        <v>118.2</v>
      </c>
      <c r="E12" s="39">
        <f t="shared" si="2"/>
        <v>117.2</v>
      </c>
      <c r="F12" s="39">
        <f t="shared" si="2"/>
        <v>113.1</v>
      </c>
      <c r="G12" s="39">
        <f t="shared" si="2"/>
        <v>130.7</v>
      </c>
      <c r="H12" s="39">
        <f t="shared" si="2"/>
        <v>113.9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115.8</v>
      </c>
      <c r="D15" s="39">
        <v>110.8</v>
      </c>
      <c r="E15" s="39">
        <v>110.9</v>
      </c>
      <c r="F15" s="39">
        <v>107.2</v>
      </c>
      <c r="G15" s="39">
        <v>122.8</v>
      </c>
      <c r="H15" s="39">
        <v>109</v>
      </c>
    </row>
    <row r="16" spans="2:8" s="3" customFormat="1" ht="9.75" customHeight="1">
      <c r="B16" s="6" t="s">
        <v>0</v>
      </c>
      <c r="C16" s="39">
        <v>116.4</v>
      </c>
      <c r="D16" s="39">
        <v>111.1</v>
      </c>
      <c r="E16" s="39">
        <v>111.9</v>
      </c>
      <c r="F16" s="39">
        <v>107.8</v>
      </c>
      <c r="G16" s="39">
        <v>124</v>
      </c>
      <c r="H16" s="39">
        <v>109.7</v>
      </c>
    </row>
    <row r="17" spans="2:8" s="3" customFormat="1" ht="9.75" customHeight="1">
      <c r="B17" s="6" t="s">
        <v>5</v>
      </c>
      <c r="C17" s="39">
        <v>116.9</v>
      </c>
      <c r="D17" s="39">
        <v>111.1</v>
      </c>
      <c r="E17" s="39">
        <v>112.1</v>
      </c>
      <c r="F17" s="39">
        <v>108.2</v>
      </c>
      <c r="G17" s="39">
        <v>124.2</v>
      </c>
      <c r="H17" s="39">
        <v>110.3</v>
      </c>
    </row>
    <row r="18" spans="2:8" s="3" customFormat="1" ht="9.75" customHeight="1">
      <c r="B18" s="6" t="s">
        <v>6</v>
      </c>
      <c r="C18" s="39">
        <v>117.2</v>
      </c>
      <c r="D18" s="39">
        <v>112.6</v>
      </c>
      <c r="E18" s="39">
        <v>113.5</v>
      </c>
      <c r="F18" s="39">
        <v>108.2</v>
      </c>
      <c r="G18" s="39">
        <v>124.1</v>
      </c>
      <c r="H18" s="39">
        <v>110.4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117.7</v>
      </c>
      <c r="D20" s="39">
        <v>113.4</v>
      </c>
      <c r="E20" s="39">
        <v>114.8</v>
      </c>
      <c r="F20" s="39">
        <v>109.7</v>
      </c>
      <c r="G20" s="39">
        <v>125.6</v>
      </c>
      <c r="H20" s="39">
        <v>111.9</v>
      </c>
    </row>
    <row r="21" spans="2:8" s="3" customFormat="1" ht="9.75" customHeight="1">
      <c r="B21" s="6" t="s">
        <v>0</v>
      </c>
      <c r="C21" s="39">
        <v>118.1</v>
      </c>
      <c r="D21" s="39">
        <v>113.8</v>
      </c>
      <c r="E21" s="39">
        <v>115.4</v>
      </c>
      <c r="F21" s="39">
        <v>109.8</v>
      </c>
      <c r="G21" s="39">
        <v>127</v>
      </c>
      <c r="H21" s="39">
        <v>111.9</v>
      </c>
    </row>
    <row r="22" spans="2:8" s="3" customFormat="1" ht="9.75" customHeight="1">
      <c r="B22" s="6" t="s">
        <v>5</v>
      </c>
      <c r="C22" s="39">
        <v>118.7</v>
      </c>
      <c r="D22" s="39">
        <v>113.9</v>
      </c>
      <c r="E22" s="39">
        <v>115.5</v>
      </c>
      <c r="F22" s="39">
        <v>109.8</v>
      </c>
      <c r="G22" s="39">
        <v>127.5</v>
      </c>
      <c r="H22" s="39">
        <v>112.2</v>
      </c>
    </row>
    <row r="23" spans="2:8" s="3" customFormat="1" ht="9.75" customHeight="1">
      <c r="B23" s="6" t="s">
        <v>6</v>
      </c>
      <c r="C23" s="39">
        <v>119.2</v>
      </c>
      <c r="D23" s="39">
        <v>114.3</v>
      </c>
      <c r="E23" s="39">
        <v>115.1</v>
      </c>
      <c r="F23" s="39">
        <v>110.1</v>
      </c>
      <c r="G23" s="39">
        <v>128.9</v>
      </c>
      <c r="H23" s="39">
        <v>112.7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120.4</v>
      </c>
      <c r="D25" s="39">
        <v>116.4</v>
      </c>
      <c r="E25" s="39">
        <v>115.8</v>
      </c>
      <c r="F25" s="39">
        <v>112.7</v>
      </c>
      <c r="G25" s="39">
        <v>129.5</v>
      </c>
      <c r="H25" s="39">
        <v>113.1</v>
      </c>
    </row>
    <row r="26" spans="2:8" s="3" customFormat="1" ht="9.75" customHeight="1">
      <c r="B26" s="6" t="s">
        <v>0</v>
      </c>
      <c r="C26" s="39">
        <v>120.2</v>
      </c>
      <c r="D26" s="39">
        <v>118.1</v>
      </c>
      <c r="E26" s="39">
        <v>116.6</v>
      </c>
      <c r="F26" s="39">
        <v>112.7</v>
      </c>
      <c r="G26" s="39">
        <v>130</v>
      </c>
      <c r="H26" s="39">
        <v>113.1</v>
      </c>
    </row>
    <row r="27" spans="2:8" s="3" customFormat="1" ht="9.75" customHeight="1">
      <c r="B27" s="6" t="s">
        <v>5</v>
      </c>
      <c r="C27" s="39">
        <v>124.4</v>
      </c>
      <c r="D27" s="39">
        <v>118.7</v>
      </c>
      <c r="E27" s="39">
        <v>118</v>
      </c>
      <c r="F27" s="39">
        <v>113.4</v>
      </c>
      <c r="G27" s="39">
        <v>131.4</v>
      </c>
      <c r="H27" s="39">
        <v>114.6</v>
      </c>
    </row>
    <row r="28" spans="2:8" s="3" customFormat="1" ht="9.75" customHeight="1">
      <c r="B28" s="6" t="s">
        <v>6</v>
      </c>
      <c r="C28" s="39">
        <v>124.9</v>
      </c>
      <c r="D28" s="39">
        <v>119.5</v>
      </c>
      <c r="E28" s="39">
        <v>118.5</v>
      </c>
      <c r="F28" s="39">
        <v>113.6</v>
      </c>
      <c r="G28" s="39">
        <v>131.8</v>
      </c>
      <c r="H28" s="39">
        <v>114.6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127.5</v>
      </c>
      <c r="D30" s="39">
        <v>122.3</v>
      </c>
      <c r="E30" s="39">
        <v>120.8</v>
      </c>
      <c r="F30" s="39">
        <v>117</v>
      </c>
      <c r="G30" s="39">
        <v>132.8</v>
      </c>
      <c r="H30" s="39">
        <v>115.5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74" t="s">
        <v>7</v>
      </c>
      <c r="D35" s="175"/>
      <c r="E35" s="175"/>
      <c r="F35" s="175"/>
      <c r="G35" s="175"/>
      <c r="H35" s="175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143">
        <v>1</v>
      </c>
      <c r="D37" s="143">
        <v>0.9</v>
      </c>
      <c r="E37" s="143">
        <v>0.9</v>
      </c>
      <c r="F37" s="143">
        <v>0.5</v>
      </c>
      <c r="G37" s="143">
        <v>0.8</v>
      </c>
      <c r="H37" s="143">
        <v>0.1</v>
      </c>
    </row>
    <row r="38" spans="2:8" s="3" customFormat="1" ht="9.75" customHeight="1">
      <c r="B38" s="6" t="s">
        <v>0</v>
      </c>
      <c r="C38" s="143">
        <f aca="true" t="shared" si="4" ref="C38:H40">ROUND(C16/C15*100-100,1)</f>
        <v>0.5</v>
      </c>
      <c r="D38" s="143">
        <f t="shared" si="4"/>
        <v>0.3</v>
      </c>
      <c r="E38" s="143">
        <f t="shared" si="4"/>
        <v>0.9</v>
      </c>
      <c r="F38" s="143">
        <f t="shared" si="4"/>
        <v>0.6</v>
      </c>
      <c r="G38" s="143">
        <f t="shared" si="4"/>
        <v>1</v>
      </c>
      <c r="H38" s="143">
        <f t="shared" si="4"/>
        <v>0.6</v>
      </c>
    </row>
    <row r="39" spans="2:8" s="3" customFormat="1" ht="9.75" customHeight="1">
      <c r="B39" s="6" t="s">
        <v>5</v>
      </c>
      <c r="C39" s="143">
        <f t="shared" si="4"/>
        <v>0.4</v>
      </c>
      <c r="D39" s="143">
        <f t="shared" si="4"/>
        <v>0</v>
      </c>
      <c r="E39" s="143">
        <f t="shared" si="4"/>
        <v>0.2</v>
      </c>
      <c r="F39" s="143">
        <f t="shared" si="4"/>
        <v>0.4</v>
      </c>
      <c r="G39" s="143">
        <f t="shared" si="4"/>
        <v>0.2</v>
      </c>
      <c r="H39" s="143">
        <f t="shared" si="4"/>
        <v>0.5</v>
      </c>
    </row>
    <row r="40" spans="2:8" s="3" customFormat="1" ht="9.75" customHeight="1">
      <c r="B40" s="6" t="s">
        <v>6</v>
      </c>
      <c r="C40" s="143">
        <f t="shared" si="4"/>
        <v>0.3</v>
      </c>
      <c r="D40" s="143">
        <f t="shared" si="4"/>
        <v>1.4</v>
      </c>
      <c r="E40" s="143">
        <f t="shared" si="4"/>
        <v>1.2</v>
      </c>
      <c r="F40" s="143">
        <f t="shared" si="4"/>
        <v>0</v>
      </c>
      <c r="G40" s="143">
        <f t="shared" si="4"/>
        <v>-0.1</v>
      </c>
      <c r="H40" s="143">
        <f t="shared" si="4"/>
        <v>0.1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143">
        <f aca="true" t="shared" si="5" ref="C42:H42">ROUND(C20/C18*100-100,1)</f>
        <v>0.4</v>
      </c>
      <c r="D42" s="143">
        <f t="shared" si="5"/>
        <v>0.7</v>
      </c>
      <c r="E42" s="143">
        <f t="shared" si="5"/>
        <v>1.1</v>
      </c>
      <c r="F42" s="143">
        <f t="shared" si="5"/>
        <v>1.4</v>
      </c>
      <c r="G42" s="143">
        <f t="shared" si="5"/>
        <v>1.2</v>
      </c>
      <c r="H42" s="143">
        <f t="shared" si="5"/>
        <v>1.4</v>
      </c>
    </row>
    <row r="43" spans="2:8" s="3" customFormat="1" ht="9.75" customHeight="1">
      <c r="B43" s="6" t="s">
        <v>0</v>
      </c>
      <c r="C43" s="143">
        <f aca="true" t="shared" si="6" ref="C43:H45">ROUND(C21/C20*100-100,1)</f>
        <v>0.3</v>
      </c>
      <c r="D43" s="143">
        <f t="shared" si="6"/>
        <v>0.4</v>
      </c>
      <c r="E43" s="143">
        <f t="shared" si="6"/>
        <v>0.5</v>
      </c>
      <c r="F43" s="143">
        <f t="shared" si="6"/>
        <v>0.1</v>
      </c>
      <c r="G43" s="143">
        <f t="shared" si="6"/>
        <v>1.1</v>
      </c>
      <c r="H43" s="143">
        <f t="shared" si="6"/>
        <v>0</v>
      </c>
    </row>
    <row r="44" spans="2:8" s="3" customFormat="1" ht="9.75" customHeight="1">
      <c r="B44" s="6" t="s">
        <v>5</v>
      </c>
      <c r="C44" s="143">
        <f t="shared" si="6"/>
        <v>0.5</v>
      </c>
      <c r="D44" s="143">
        <f t="shared" si="6"/>
        <v>0.1</v>
      </c>
      <c r="E44" s="143">
        <f t="shared" si="6"/>
        <v>0.1</v>
      </c>
      <c r="F44" s="143">
        <f t="shared" si="6"/>
        <v>0</v>
      </c>
      <c r="G44" s="143">
        <f t="shared" si="6"/>
        <v>0.4</v>
      </c>
      <c r="H44" s="143">
        <f t="shared" si="6"/>
        <v>0.3</v>
      </c>
    </row>
    <row r="45" spans="2:8" s="3" customFormat="1" ht="9.75" customHeight="1">
      <c r="B45" s="6" t="s">
        <v>6</v>
      </c>
      <c r="C45" s="143">
        <f t="shared" si="6"/>
        <v>0.4</v>
      </c>
      <c r="D45" s="143">
        <f t="shared" si="6"/>
        <v>0.4</v>
      </c>
      <c r="E45" s="143">
        <f t="shared" si="6"/>
        <v>-0.3</v>
      </c>
      <c r="F45" s="143">
        <f t="shared" si="6"/>
        <v>0.3</v>
      </c>
      <c r="G45" s="143">
        <f t="shared" si="6"/>
        <v>1.1</v>
      </c>
      <c r="H45" s="143">
        <f t="shared" si="6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143">
        <f aca="true" t="shared" si="7" ref="C47:H47">ROUND(C25/C23*100-100,1)</f>
        <v>1</v>
      </c>
      <c r="D47" s="143">
        <f t="shared" si="7"/>
        <v>1.8</v>
      </c>
      <c r="E47" s="143">
        <f t="shared" si="7"/>
        <v>0.6</v>
      </c>
      <c r="F47" s="143">
        <f t="shared" si="7"/>
        <v>2.4</v>
      </c>
      <c r="G47" s="143">
        <f t="shared" si="7"/>
        <v>0.5</v>
      </c>
      <c r="H47" s="143">
        <f t="shared" si="7"/>
        <v>0.4</v>
      </c>
    </row>
    <row r="48" spans="2:8" s="3" customFormat="1" ht="9.75" customHeight="1">
      <c r="B48" s="6" t="s">
        <v>0</v>
      </c>
      <c r="C48" s="143">
        <f aca="true" t="shared" si="8" ref="C48:H50">ROUND(C26/C25*100-100,1)</f>
        <v>-0.2</v>
      </c>
      <c r="D48" s="143">
        <f t="shared" si="8"/>
        <v>1.5</v>
      </c>
      <c r="E48" s="143">
        <f t="shared" si="8"/>
        <v>0.7</v>
      </c>
      <c r="F48" s="143">
        <f t="shared" si="8"/>
        <v>0</v>
      </c>
      <c r="G48" s="143">
        <f t="shared" si="8"/>
        <v>0.4</v>
      </c>
      <c r="H48" s="143">
        <f t="shared" si="8"/>
        <v>0</v>
      </c>
    </row>
    <row r="49" spans="2:8" s="3" customFormat="1" ht="9.75" customHeight="1">
      <c r="B49" s="6" t="s">
        <v>5</v>
      </c>
      <c r="C49" s="143">
        <f t="shared" si="8"/>
        <v>3.5</v>
      </c>
      <c r="D49" s="143">
        <f t="shared" si="8"/>
        <v>0.5</v>
      </c>
      <c r="E49" s="143">
        <f t="shared" si="8"/>
        <v>1.2</v>
      </c>
      <c r="F49" s="143">
        <f t="shared" si="8"/>
        <v>0.6</v>
      </c>
      <c r="G49" s="143">
        <f t="shared" si="8"/>
        <v>1.1</v>
      </c>
      <c r="H49" s="143">
        <f t="shared" si="8"/>
        <v>1.3</v>
      </c>
    </row>
    <row r="50" spans="2:8" s="3" customFormat="1" ht="9.75" customHeight="1">
      <c r="B50" s="6" t="s">
        <v>6</v>
      </c>
      <c r="C50" s="143">
        <f t="shared" si="8"/>
        <v>0.4</v>
      </c>
      <c r="D50" s="143">
        <f t="shared" si="8"/>
        <v>0.7</v>
      </c>
      <c r="E50" s="143">
        <f t="shared" si="8"/>
        <v>0.4</v>
      </c>
      <c r="F50" s="143">
        <f t="shared" si="8"/>
        <v>0.2</v>
      </c>
      <c r="G50" s="143">
        <f t="shared" si="8"/>
        <v>0.3</v>
      </c>
      <c r="H50" s="143">
        <f t="shared" si="8"/>
        <v>0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143">
        <f aca="true" t="shared" si="9" ref="C52:H52">IF(C30=0," ",ROUND(C30/C28*100-100,1))</f>
        <v>2.1</v>
      </c>
      <c r="D52" s="143">
        <f t="shared" si="9"/>
        <v>2.3</v>
      </c>
      <c r="E52" s="143">
        <f t="shared" si="9"/>
        <v>1.9</v>
      </c>
      <c r="F52" s="143">
        <f t="shared" si="9"/>
        <v>3</v>
      </c>
      <c r="G52" s="143">
        <f t="shared" si="9"/>
        <v>0.8</v>
      </c>
      <c r="H52" s="143">
        <f t="shared" si="9"/>
        <v>0.8</v>
      </c>
    </row>
    <row r="53" spans="2:8" s="3" customFormat="1" ht="9.75" customHeight="1">
      <c r="B53" s="6" t="s">
        <v>0</v>
      </c>
      <c r="C53" s="143" t="str">
        <f aca="true" t="shared" si="10" ref="C53:H55">IF(C31=0," ",ROUND(C31/C30*100-100,1))</f>
        <v> </v>
      </c>
      <c r="D53" s="143" t="str">
        <f t="shared" si="10"/>
        <v> </v>
      </c>
      <c r="E53" s="143" t="str">
        <f t="shared" si="10"/>
        <v> </v>
      </c>
      <c r="F53" s="143" t="str">
        <f t="shared" si="10"/>
        <v> </v>
      </c>
      <c r="G53" s="143" t="str">
        <f t="shared" si="10"/>
        <v> </v>
      </c>
      <c r="H53" s="143" t="str">
        <f t="shared" si="10"/>
        <v> </v>
      </c>
    </row>
    <row r="54" spans="2:8" s="3" customFormat="1" ht="9.75" customHeight="1">
      <c r="B54" s="6" t="s">
        <v>5</v>
      </c>
      <c r="C54" s="143" t="str">
        <f t="shared" si="10"/>
        <v> </v>
      </c>
      <c r="D54" s="143" t="str">
        <f t="shared" si="10"/>
        <v> </v>
      </c>
      <c r="E54" s="143" t="str">
        <f t="shared" si="10"/>
        <v> </v>
      </c>
      <c r="F54" s="143" t="str">
        <f t="shared" si="10"/>
        <v> </v>
      </c>
      <c r="G54" s="143" t="str">
        <f t="shared" si="10"/>
        <v> </v>
      </c>
      <c r="H54" s="143" t="str">
        <f t="shared" si="10"/>
        <v> </v>
      </c>
    </row>
    <row r="55" spans="2:8" s="3" customFormat="1" ht="9.75" customHeight="1">
      <c r="B55" s="6" t="s">
        <v>6</v>
      </c>
      <c r="C55" s="143" t="str">
        <f t="shared" si="10"/>
        <v> </v>
      </c>
      <c r="D55" s="143" t="str">
        <f t="shared" si="10"/>
        <v> </v>
      </c>
      <c r="E55" s="143" t="str">
        <f t="shared" si="10"/>
        <v> </v>
      </c>
      <c r="F55" s="143" t="str">
        <f t="shared" si="10"/>
        <v> </v>
      </c>
      <c r="G55" s="143" t="str">
        <f t="shared" si="10"/>
        <v> </v>
      </c>
      <c r="H55" s="14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4" t="s">
        <v>8</v>
      </c>
      <c r="D57" s="175"/>
      <c r="E57" s="175"/>
      <c r="F57" s="175"/>
      <c r="G57" s="175"/>
      <c r="H57" s="175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143">
        <v>2.3</v>
      </c>
      <c r="D59" s="143">
        <v>1.6</v>
      </c>
      <c r="E59" s="143">
        <v>2.9</v>
      </c>
      <c r="F59" s="143">
        <v>0.9</v>
      </c>
      <c r="G59" s="143">
        <v>2.7</v>
      </c>
      <c r="H59" s="143">
        <v>1.3</v>
      </c>
    </row>
    <row r="60" spans="1:8" s="3" customFormat="1" ht="9.75" customHeight="1">
      <c r="A60" s="3">
        <v>2016</v>
      </c>
      <c r="B60" s="6" t="s">
        <v>3</v>
      </c>
      <c r="C60" s="143">
        <f aca="true" t="shared" si="11" ref="C60:H61">ROUND(C11/C10*100-100,1)</f>
        <v>1.5</v>
      </c>
      <c r="D60" s="143">
        <f t="shared" si="11"/>
        <v>2.2</v>
      </c>
      <c r="E60" s="143">
        <f t="shared" si="11"/>
        <v>2.8</v>
      </c>
      <c r="F60" s="143">
        <f t="shared" si="11"/>
        <v>1.9</v>
      </c>
      <c r="G60" s="143">
        <f t="shared" si="11"/>
        <v>2.8</v>
      </c>
      <c r="H60" s="143">
        <f t="shared" si="11"/>
        <v>2.1</v>
      </c>
    </row>
    <row r="61" spans="1:8" s="3" customFormat="1" ht="9.75" customHeight="1">
      <c r="A61" s="3">
        <v>2017</v>
      </c>
      <c r="B61" s="6" t="s">
        <v>3</v>
      </c>
      <c r="C61" s="143">
        <f t="shared" si="11"/>
        <v>3.5</v>
      </c>
      <c r="D61" s="143">
        <f t="shared" si="11"/>
        <v>3.8</v>
      </c>
      <c r="E61" s="143">
        <f t="shared" si="11"/>
        <v>1.7</v>
      </c>
      <c r="F61" s="143">
        <f t="shared" si="11"/>
        <v>2.9</v>
      </c>
      <c r="G61" s="143">
        <f t="shared" si="11"/>
        <v>2.7</v>
      </c>
      <c r="H61" s="143">
        <f t="shared" si="11"/>
        <v>1.5</v>
      </c>
    </row>
    <row r="62" spans="1:8" s="3" customFormat="1" ht="9.75" customHeight="1">
      <c r="A62" s="3">
        <v>2018</v>
      </c>
      <c r="B62" s="6" t="s">
        <v>3</v>
      </c>
      <c r="C62" s="143" t="str">
        <f aca="true" t="shared" si="12" ref="C62:H62">IF(C33=0," ",ROUND(C13/C12*100-100,1))</f>
        <v> </v>
      </c>
      <c r="D62" s="143" t="str">
        <f t="shared" si="12"/>
        <v> </v>
      </c>
      <c r="E62" s="143" t="str">
        <f t="shared" si="12"/>
        <v> </v>
      </c>
      <c r="F62" s="143" t="str">
        <f t="shared" si="12"/>
        <v> </v>
      </c>
      <c r="G62" s="143" t="str">
        <f t="shared" si="12"/>
        <v> </v>
      </c>
      <c r="H62" s="143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143">
        <v>2.4</v>
      </c>
      <c r="D64" s="143">
        <v>1.3</v>
      </c>
      <c r="E64" s="143">
        <v>2.5</v>
      </c>
      <c r="F64" s="143">
        <v>0.1</v>
      </c>
      <c r="G64" s="143">
        <v>3.6</v>
      </c>
      <c r="H64" s="143">
        <v>0.9</v>
      </c>
    </row>
    <row r="65" spans="2:8" s="3" customFormat="1" ht="9.75" customHeight="1">
      <c r="B65" s="6" t="s">
        <v>0</v>
      </c>
      <c r="C65" s="143">
        <v>2.2</v>
      </c>
      <c r="D65" s="143">
        <v>1.6</v>
      </c>
      <c r="E65" s="143">
        <v>3.1</v>
      </c>
      <c r="F65" s="143">
        <v>0.9</v>
      </c>
      <c r="G65" s="143">
        <v>3.2</v>
      </c>
      <c r="H65" s="143">
        <v>1.4</v>
      </c>
    </row>
    <row r="66" spans="2:8" s="3" customFormat="1" ht="9.75" customHeight="1">
      <c r="B66" s="6" t="s">
        <v>5</v>
      </c>
      <c r="C66" s="143">
        <v>2.4</v>
      </c>
      <c r="D66" s="143">
        <v>1.3</v>
      </c>
      <c r="E66" s="143">
        <v>2.8</v>
      </c>
      <c r="F66" s="143">
        <v>1.3</v>
      </c>
      <c r="G66" s="143">
        <v>1.9</v>
      </c>
      <c r="H66" s="143">
        <v>1.5</v>
      </c>
    </row>
    <row r="67" spans="2:8" s="3" customFormat="1" ht="9.75" customHeight="1">
      <c r="B67" s="6" t="s">
        <v>6</v>
      </c>
      <c r="C67" s="143">
        <v>2.2</v>
      </c>
      <c r="D67" s="143">
        <v>2.6</v>
      </c>
      <c r="E67" s="143">
        <v>3.3</v>
      </c>
      <c r="F67" s="143">
        <v>1.4</v>
      </c>
      <c r="G67" s="143">
        <v>1.9</v>
      </c>
      <c r="H67" s="143">
        <v>1.4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143">
        <f aca="true" t="shared" si="13" ref="C69:H72">ROUND(C20/C15*100-100,1)</f>
        <v>1.6</v>
      </c>
      <c r="D69" s="143">
        <f t="shared" si="13"/>
        <v>2.3</v>
      </c>
      <c r="E69" s="143">
        <f t="shared" si="13"/>
        <v>3.5</v>
      </c>
      <c r="F69" s="143">
        <f t="shared" si="13"/>
        <v>2.3</v>
      </c>
      <c r="G69" s="143">
        <f t="shared" si="13"/>
        <v>2.3</v>
      </c>
      <c r="H69" s="143">
        <f t="shared" si="13"/>
        <v>2.7</v>
      </c>
    </row>
    <row r="70" spans="2:8" s="3" customFormat="1" ht="9.75" customHeight="1">
      <c r="B70" s="6" t="s">
        <v>0</v>
      </c>
      <c r="C70" s="143">
        <f t="shared" si="13"/>
        <v>1.5</v>
      </c>
      <c r="D70" s="143">
        <f t="shared" si="13"/>
        <v>2.4</v>
      </c>
      <c r="E70" s="143">
        <f t="shared" si="13"/>
        <v>3.1</v>
      </c>
      <c r="F70" s="143">
        <f t="shared" si="13"/>
        <v>1.9</v>
      </c>
      <c r="G70" s="143">
        <f t="shared" si="13"/>
        <v>2.4</v>
      </c>
      <c r="H70" s="143">
        <f t="shared" si="13"/>
        <v>2</v>
      </c>
    </row>
    <row r="71" spans="2:8" s="3" customFormat="1" ht="9.75" customHeight="1">
      <c r="B71" s="6" t="s">
        <v>5</v>
      </c>
      <c r="C71" s="143">
        <f t="shared" si="13"/>
        <v>1.5</v>
      </c>
      <c r="D71" s="143">
        <f t="shared" si="13"/>
        <v>2.5</v>
      </c>
      <c r="E71" s="143">
        <f t="shared" si="13"/>
        <v>3</v>
      </c>
      <c r="F71" s="143">
        <f t="shared" si="13"/>
        <v>1.5</v>
      </c>
      <c r="G71" s="143">
        <f t="shared" si="13"/>
        <v>2.7</v>
      </c>
      <c r="H71" s="143">
        <f t="shared" si="13"/>
        <v>1.7</v>
      </c>
    </row>
    <row r="72" spans="2:8" s="3" customFormat="1" ht="9.75" customHeight="1">
      <c r="B72" s="6" t="s">
        <v>6</v>
      </c>
      <c r="C72" s="143">
        <f t="shared" si="13"/>
        <v>1.7</v>
      </c>
      <c r="D72" s="143">
        <f t="shared" si="13"/>
        <v>1.5</v>
      </c>
      <c r="E72" s="143">
        <f t="shared" si="13"/>
        <v>1.4</v>
      </c>
      <c r="F72" s="143">
        <f t="shared" si="13"/>
        <v>1.8</v>
      </c>
      <c r="G72" s="143">
        <f t="shared" si="13"/>
        <v>3.9</v>
      </c>
      <c r="H72" s="143">
        <f t="shared" si="13"/>
        <v>2.1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143">
        <f aca="true" t="shared" si="14" ref="C74:H77">ROUND(C25/C20*100-100,1)</f>
        <v>2.3</v>
      </c>
      <c r="D74" s="143">
        <f t="shared" si="14"/>
        <v>2.6</v>
      </c>
      <c r="E74" s="143">
        <f t="shared" si="14"/>
        <v>0.9</v>
      </c>
      <c r="F74" s="143">
        <f t="shared" si="14"/>
        <v>2.7</v>
      </c>
      <c r="G74" s="143">
        <f t="shared" si="14"/>
        <v>3.1</v>
      </c>
      <c r="H74" s="143">
        <f t="shared" si="14"/>
        <v>1.1</v>
      </c>
    </row>
    <row r="75" spans="2:8" s="3" customFormat="1" ht="9.75" customHeight="1">
      <c r="B75" s="6" t="s">
        <v>0</v>
      </c>
      <c r="C75" s="143">
        <f t="shared" si="14"/>
        <v>1.8</v>
      </c>
      <c r="D75" s="143">
        <f t="shared" si="14"/>
        <v>3.8</v>
      </c>
      <c r="E75" s="143">
        <f t="shared" si="14"/>
        <v>1</v>
      </c>
      <c r="F75" s="143">
        <f t="shared" si="14"/>
        <v>2.6</v>
      </c>
      <c r="G75" s="143">
        <f t="shared" si="14"/>
        <v>2.4</v>
      </c>
      <c r="H75" s="143">
        <f t="shared" si="14"/>
        <v>1.1</v>
      </c>
    </row>
    <row r="76" spans="2:8" s="3" customFormat="1" ht="9.75" customHeight="1">
      <c r="B76" s="6" t="s">
        <v>5</v>
      </c>
      <c r="C76" s="143">
        <f t="shared" si="14"/>
        <v>4.8</v>
      </c>
      <c r="D76" s="143">
        <f t="shared" si="14"/>
        <v>4.2</v>
      </c>
      <c r="E76" s="143">
        <f t="shared" si="14"/>
        <v>2.2</v>
      </c>
      <c r="F76" s="143">
        <f t="shared" si="14"/>
        <v>3.3</v>
      </c>
      <c r="G76" s="143">
        <f t="shared" si="14"/>
        <v>3.1</v>
      </c>
      <c r="H76" s="143">
        <f t="shared" si="14"/>
        <v>2.1</v>
      </c>
    </row>
    <row r="77" spans="2:8" s="3" customFormat="1" ht="9.75" customHeight="1">
      <c r="B77" s="6" t="s">
        <v>6</v>
      </c>
      <c r="C77" s="143">
        <f t="shared" si="14"/>
        <v>4.8</v>
      </c>
      <c r="D77" s="143">
        <f t="shared" si="14"/>
        <v>4.5</v>
      </c>
      <c r="E77" s="143">
        <f t="shared" si="14"/>
        <v>3</v>
      </c>
      <c r="F77" s="143">
        <f t="shared" si="14"/>
        <v>3.2</v>
      </c>
      <c r="G77" s="143">
        <f t="shared" si="14"/>
        <v>2.2</v>
      </c>
      <c r="H77" s="143">
        <f t="shared" si="14"/>
        <v>1.7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143">
        <f aca="true" t="shared" si="15" ref="C79:H82">IF(C30=0," ",ROUND(C30/C25*100-100,1))</f>
        <v>5.9</v>
      </c>
      <c r="D79" s="143">
        <f t="shared" si="15"/>
        <v>5.1</v>
      </c>
      <c r="E79" s="143">
        <f t="shared" si="15"/>
        <v>4.3</v>
      </c>
      <c r="F79" s="143">
        <f t="shared" si="15"/>
        <v>3.8</v>
      </c>
      <c r="G79" s="143">
        <f t="shared" si="15"/>
        <v>2.5</v>
      </c>
      <c r="H79" s="143">
        <f t="shared" si="15"/>
        <v>2.1</v>
      </c>
    </row>
    <row r="80" spans="2:8" s="3" customFormat="1" ht="9.75" customHeight="1">
      <c r="B80" s="6" t="s">
        <v>0</v>
      </c>
      <c r="C80" s="143" t="str">
        <f t="shared" si="15"/>
        <v> </v>
      </c>
      <c r="D80" s="143" t="str">
        <f t="shared" si="15"/>
        <v> </v>
      </c>
      <c r="E80" s="143" t="str">
        <f t="shared" si="15"/>
        <v> </v>
      </c>
      <c r="F80" s="143" t="str">
        <f t="shared" si="15"/>
        <v> </v>
      </c>
      <c r="G80" s="143" t="str">
        <f t="shared" si="15"/>
        <v> </v>
      </c>
      <c r="H80" s="143" t="str">
        <f t="shared" si="15"/>
        <v> </v>
      </c>
    </row>
    <row r="81" spans="2:8" s="3" customFormat="1" ht="9.75" customHeight="1">
      <c r="B81" s="6" t="s">
        <v>5</v>
      </c>
      <c r="C81" s="143" t="str">
        <f t="shared" si="15"/>
        <v> </v>
      </c>
      <c r="D81" s="143" t="str">
        <f t="shared" si="15"/>
        <v> </v>
      </c>
      <c r="E81" s="143" t="str">
        <f t="shared" si="15"/>
        <v> </v>
      </c>
      <c r="F81" s="143" t="str">
        <f t="shared" si="15"/>
        <v> </v>
      </c>
      <c r="G81" s="143" t="str">
        <f t="shared" si="15"/>
        <v> </v>
      </c>
      <c r="H81" s="143" t="str">
        <f t="shared" si="15"/>
        <v> </v>
      </c>
    </row>
    <row r="82" spans="2:8" s="3" customFormat="1" ht="9.75" customHeight="1">
      <c r="B82" s="6" t="s">
        <v>6</v>
      </c>
      <c r="C82" s="143" t="str">
        <f t="shared" si="15"/>
        <v> </v>
      </c>
      <c r="D82" s="143" t="str">
        <f t="shared" si="15"/>
        <v> </v>
      </c>
      <c r="E82" s="143" t="str">
        <f t="shared" si="15"/>
        <v> </v>
      </c>
      <c r="F82" s="143" t="str">
        <f t="shared" si="15"/>
        <v> </v>
      </c>
      <c r="G82" s="143" t="str">
        <f t="shared" si="15"/>
        <v> </v>
      </c>
      <c r="H82" s="14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A1" sqref="A1"/>
      <selection pane="bottomLeft" activeCell="C77" sqref="C77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8" t="s">
        <v>202</v>
      </c>
      <c r="B1" s="158"/>
      <c r="C1" s="158"/>
      <c r="D1" s="158"/>
      <c r="E1" s="158"/>
      <c r="F1" s="158"/>
      <c r="G1" s="158"/>
      <c r="H1" s="158"/>
    </row>
    <row r="2" spans="1:8" ht="12.75">
      <c r="A2" s="204" t="s">
        <v>60</v>
      </c>
      <c r="B2" s="204"/>
      <c r="C2" s="204"/>
      <c r="D2" s="204"/>
      <c r="E2" s="204"/>
      <c r="F2" s="204"/>
      <c r="G2" s="204"/>
      <c r="H2" s="204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59" t="s">
        <v>180</v>
      </c>
      <c r="B4" s="159"/>
      <c r="C4" s="159"/>
      <c r="D4" s="159"/>
      <c r="E4" s="159"/>
      <c r="F4" s="159"/>
      <c r="G4" s="159"/>
      <c r="H4" s="159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201" t="s">
        <v>1</v>
      </c>
      <c r="B6" s="190" t="s">
        <v>61</v>
      </c>
      <c r="C6" s="191"/>
      <c r="D6" s="190" t="s">
        <v>117</v>
      </c>
      <c r="E6" s="191"/>
      <c r="F6" s="190" t="s">
        <v>118</v>
      </c>
      <c r="G6" s="191"/>
      <c r="H6" s="191"/>
    </row>
    <row r="7" spans="1:8" s="1" customFormat="1" ht="12" customHeight="1">
      <c r="A7" s="202"/>
      <c r="B7" s="192" t="s">
        <v>20</v>
      </c>
      <c r="C7" s="198" t="s">
        <v>10</v>
      </c>
      <c r="D7" s="192" t="s">
        <v>119</v>
      </c>
      <c r="E7" s="192" t="s">
        <v>181</v>
      </c>
      <c r="F7" s="195" t="s">
        <v>15</v>
      </c>
      <c r="G7" s="192" t="s">
        <v>16</v>
      </c>
      <c r="H7" s="198" t="s">
        <v>17</v>
      </c>
    </row>
    <row r="8" spans="1:8" s="1" customFormat="1" ht="12" customHeight="1">
      <c r="A8" s="202"/>
      <c r="B8" s="193"/>
      <c r="C8" s="199"/>
      <c r="D8" s="193"/>
      <c r="E8" s="193"/>
      <c r="F8" s="196"/>
      <c r="G8" s="193"/>
      <c r="H8" s="199"/>
    </row>
    <row r="9" spans="1:8" s="1" customFormat="1" ht="12" customHeight="1">
      <c r="A9" s="202"/>
      <c r="B9" s="193"/>
      <c r="C9" s="199"/>
      <c r="D9" s="193"/>
      <c r="E9" s="193"/>
      <c r="F9" s="196"/>
      <c r="G9" s="193"/>
      <c r="H9" s="199"/>
    </row>
    <row r="10" spans="1:8" s="1" customFormat="1" ht="12">
      <c r="A10" s="203"/>
      <c r="B10" s="194"/>
      <c r="C10" s="200"/>
      <c r="D10" s="194"/>
      <c r="E10" s="194"/>
      <c r="F10" s="197"/>
      <c r="G10" s="194"/>
      <c r="H10" s="200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16.1</v>
      </c>
      <c r="C12" s="47" t="s">
        <v>182</v>
      </c>
      <c r="D12" s="53">
        <v>15.3</v>
      </c>
      <c r="E12" s="53">
        <v>15.6</v>
      </c>
      <c r="F12" s="47" t="s">
        <v>182</v>
      </c>
      <c r="G12" s="47" t="s">
        <v>182</v>
      </c>
      <c r="H12" s="47" t="s">
        <v>182</v>
      </c>
    </row>
    <row r="13" spans="1:8" s="3" customFormat="1" ht="12" customHeight="1">
      <c r="A13" s="45" t="s">
        <v>63</v>
      </c>
      <c r="B13" s="46">
        <v>17.4</v>
      </c>
      <c r="C13" s="47" t="s">
        <v>182</v>
      </c>
      <c r="D13" s="53">
        <v>16.6</v>
      </c>
      <c r="E13" s="53">
        <v>16.8</v>
      </c>
      <c r="F13" s="47" t="s">
        <v>182</v>
      </c>
      <c r="G13" s="47" t="s">
        <v>182</v>
      </c>
      <c r="H13" s="47" t="s">
        <v>182</v>
      </c>
    </row>
    <row r="14" spans="1:8" s="3" customFormat="1" ht="12" customHeight="1">
      <c r="A14" s="45" t="s">
        <v>64</v>
      </c>
      <c r="B14" s="46">
        <v>18.8</v>
      </c>
      <c r="C14" s="46">
        <v>20.4</v>
      </c>
      <c r="D14" s="53">
        <v>17.9</v>
      </c>
      <c r="E14" s="53">
        <v>18.2</v>
      </c>
      <c r="F14" s="47" t="s">
        <v>182</v>
      </c>
      <c r="G14" s="47" t="s">
        <v>182</v>
      </c>
      <c r="H14" s="47" t="s">
        <v>182</v>
      </c>
    </row>
    <row r="15" spans="1:8" s="3" customFormat="1" ht="12" customHeight="1">
      <c r="A15" s="45" t="s">
        <v>65</v>
      </c>
      <c r="B15" s="46">
        <v>19.7</v>
      </c>
      <c r="C15" s="46">
        <v>21.4</v>
      </c>
      <c r="D15" s="53">
        <v>18.8</v>
      </c>
      <c r="E15" s="53">
        <v>18.9</v>
      </c>
      <c r="F15" s="47" t="s">
        <v>182</v>
      </c>
      <c r="G15" s="47" t="s">
        <v>182</v>
      </c>
      <c r="H15" s="47" t="s">
        <v>182</v>
      </c>
    </row>
    <row r="16" spans="1:8" s="3" customFormat="1" ht="12" customHeight="1">
      <c r="A16" s="45" t="s">
        <v>66</v>
      </c>
      <c r="B16" s="46">
        <v>20.5</v>
      </c>
      <c r="C16" s="46">
        <v>22.2</v>
      </c>
      <c r="D16" s="53">
        <v>19.5</v>
      </c>
      <c r="E16" s="53">
        <v>19.6</v>
      </c>
      <c r="F16" s="47" t="s">
        <v>182</v>
      </c>
      <c r="G16" s="47" t="s">
        <v>182</v>
      </c>
      <c r="H16" s="47" t="s">
        <v>182</v>
      </c>
    </row>
    <row r="17" spans="1:8" s="3" customFormat="1" ht="12" customHeight="1">
      <c r="A17" s="45" t="s">
        <v>67</v>
      </c>
      <c r="B17" s="46">
        <v>21.3</v>
      </c>
      <c r="C17" s="46">
        <v>22.4</v>
      </c>
      <c r="D17" s="53">
        <v>20.2</v>
      </c>
      <c r="E17" s="53">
        <v>20.4</v>
      </c>
      <c r="F17" s="47" t="s">
        <v>182</v>
      </c>
      <c r="G17" s="47" t="s">
        <v>182</v>
      </c>
      <c r="H17" s="47" t="s">
        <v>182</v>
      </c>
    </row>
    <row r="18" spans="1:8" s="3" customFormat="1" ht="12" customHeight="1">
      <c r="A18" s="45" t="s">
        <v>68</v>
      </c>
      <c r="B18" s="46">
        <v>21.9</v>
      </c>
      <c r="C18" s="46">
        <v>22.8</v>
      </c>
      <c r="D18" s="53">
        <v>20.8</v>
      </c>
      <c r="E18" s="53">
        <v>20.9</v>
      </c>
      <c r="F18" s="47" t="s">
        <v>182</v>
      </c>
      <c r="G18" s="47" t="s">
        <v>182</v>
      </c>
      <c r="H18" s="47" t="s">
        <v>182</v>
      </c>
    </row>
    <row r="19" spans="1:8" s="3" customFormat="1" ht="12" customHeight="1">
      <c r="A19" s="45" t="s">
        <v>69</v>
      </c>
      <c r="B19" s="46">
        <v>21.4</v>
      </c>
      <c r="C19" s="46">
        <v>22.1</v>
      </c>
      <c r="D19" s="53">
        <v>20.3</v>
      </c>
      <c r="E19" s="53">
        <v>19.9</v>
      </c>
      <c r="F19" s="47" t="s">
        <v>182</v>
      </c>
      <c r="G19" s="47" t="s">
        <v>182</v>
      </c>
      <c r="H19" s="47" t="s">
        <v>182</v>
      </c>
    </row>
    <row r="20" spans="1:8" s="3" customFormat="1" ht="12" customHeight="1">
      <c r="A20" s="48" t="s">
        <v>70</v>
      </c>
      <c r="B20" s="46">
        <v>22.4</v>
      </c>
      <c r="C20" s="46">
        <v>23</v>
      </c>
      <c r="D20" s="53">
        <v>21.2</v>
      </c>
      <c r="E20" s="53">
        <v>21.1</v>
      </c>
      <c r="F20" s="53">
        <v>28.5</v>
      </c>
      <c r="G20" s="53">
        <v>25.3</v>
      </c>
      <c r="H20" s="53">
        <v>29</v>
      </c>
    </row>
    <row r="21" spans="1:8" s="3" customFormat="1" ht="12" customHeight="1">
      <c r="A21" s="45" t="s">
        <v>71</v>
      </c>
      <c r="B21" s="46">
        <v>23.6</v>
      </c>
      <c r="C21" s="46">
        <v>23.9</v>
      </c>
      <c r="D21" s="53">
        <v>22.5</v>
      </c>
      <c r="E21" s="53">
        <v>22.8</v>
      </c>
      <c r="F21" s="53">
        <v>29.6</v>
      </c>
      <c r="G21" s="53">
        <v>27.4</v>
      </c>
      <c r="H21" s="53">
        <v>30.3</v>
      </c>
    </row>
    <row r="22" spans="1:8" s="3" customFormat="1" ht="12" customHeight="1">
      <c r="A22" s="45" t="s">
        <v>72</v>
      </c>
      <c r="B22" s="46">
        <v>27.5</v>
      </c>
      <c r="C22" s="46">
        <v>27.1</v>
      </c>
      <c r="D22" s="53">
        <v>26.3</v>
      </c>
      <c r="E22" s="53">
        <v>26.9</v>
      </c>
      <c r="F22" s="53">
        <v>32.9</v>
      </c>
      <c r="G22" s="53">
        <v>32.4</v>
      </c>
      <c r="H22" s="53">
        <v>34.5</v>
      </c>
    </row>
    <row r="23" spans="1:8" s="3" customFormat="1" ht="12" customHeight="1">
      <c r="A23" s="45" t="s">
        <v>73</v>
      </c>
      <c r="B23" s="46">
        <v>30.5</v>
      </c>
      <c r="C23" s="46">
        <v>29.9</v>
      </c>
      <c r="D23" s="53">
        <v>29.1</v>
      </c>
      <c r="E23" s="53">
        <v>29.9</v>
      </c>
      <c r="F23" s="53">
        <v>34.8</v>
      </c>
      <c r="G23" s="53">
        <v>35</v>
      </c>
      <c r="H23" s="53">
        <v>37.4</v>
      </c>
    </row>
    <row r="24" spans="1:8" s="3" customFormat="1" ht="12" customHeight="1">
      <c r="A24" s="45" t="s">
        <v>74</v>
      </c>
      <c r="B24" s="46">
        <v>32.2</v>
      </c>
      <c r="C24" s="46">
        <v>30.8</v>
      </c>
      <c r="D24" s="53">
        <v>30.6</v>
      </c>
      <c r="E24" s="53">
        <v>31.1</v>
      </c>
      <c r="F24" s="53">
        <v>35</v>
      </c>
      <c r="G24" s="53">
        <v>36.1</v>
      </c>
      <c r="H24" s="53">
        <v>38.3</v>
      </c>
    </row>
    <row r="25" spans="1:8" s="3" customFormat="1" ht="12" customHeight="1">
      <c r="A25" s="45" t="s">
        <v>75</v>
      </c>
      <c r="B25" s="46">
        <v>34.1</v>
      </c>
      <c r="C25" s="46">
        <v>32.4</v>
      </c>
      <c r="D25" s="53">
        <v>32.4</v>
      </c>
      <c r="E25" s="53">
        <v>32.5</v>
      </c>
      <c r="F25" s="53">
        <v>35</v>
      </c>
      <c r="G25" s="53">
        <v>37.6</v>
      </c>
      <c r="H25" s="53">
        <v>38.6</v>
      </c>
    </row>
    <row r="26" spans="1:8" s="3" customFormat="1" ht="12" customHeight="1">
      <c r="A26" s="45" t="s">
        <v>76</v>
      </c>
      <c r="B26" s="46">
        <v>35.9</v>
      </c>
      <c r="C26" s="46">
        <v>34.9</v>
      </c>
      <c r="D26" s="53">
        <v>34</v>
      </c>
      <c r="E26" s="53">
        <v>34</v>
      </c>
      <c r="F26" s="53">
        <v>37.6</v>
      </c>
      <c r="G26" s="53">
        <v>39.3</v>
      </c>
      <c r="H26" s="53">
        <v>40.2</v>
      </c>
    </row>
    <row r="27" spans="1:8" s="3" customFormat="1" ht="12" customHeight="1">
      <c r="A27" s="45" t="s">
        <v>77</v>
      </c>
      <c r="B27" s="46">
        <v>36.4</v>
      </c>
      <c r="C27" s="46">
        <v>36.3</v>
      </c>
      <c r="D27" s="53">
        <v>34.3</v>
      </c>
      <c r="E27" s="53">
        <v>34.7</v>
      </c>
      <c r="F27" s="53">
        <v>38.8</v>
      </c>
      <c r="G27" s="53">
        <v>39.5</v>
      </c>
      <c r="H27" s="53">
        <v>41.2</v>
      </c>
    </row>
    <row r="28" spans="1:8" s="3" customFormat="1" ht="12" customHeight="1">
      <c r="A28" s="45" t="s">
        <v>78</v>
      </c>
      <c r="B28" s="46">
        <v>37.5</v>
      </c>
      <c r="C28" s="46">
        <v>37.6</v>
      </c>
      <c r="D28" s="53">
        <v>35.4</v>
      </c>
      <c r="E28" s="53">
        <v>36</v>
      </c>
      <c r="F28" s="53">
        <v>39.9</v>
      </c>
      <c r="G28" s="53">
        <v>40.6</v>
      </c>
      <c r="H28" s="53">
        <v>42.4</v>
      </c>
    </row>
    <row r="29" spans="1:8" s="3" customFormat="1" ht="12" customHeight="1">
      <c r="A29" s="45" t="s">
        <v>79</v>
      </c>
      <c r="B29" s="46">
        <v>39.5</v>
      </c>
      <c r="C29" s="46">
        <v>40</v>
      </c>
      <c r="D29" s="53">
        <v>37.1</v>
      </c>
      <c r="E29" s="53">
        <v>37.6</v>
      </c>
      <c r="F29" s="53">
        <v>41.2</v>
      </c>
      <c r="G29" s="53">
        <v>42.4</v>
      </c>
      <c r="H29" s="53">
        <v>44.1</v>
      </c>
    </row>
    <row r="30" spans="1:8" s="3" customFormat="1" ht="12" customHeight="1">
      <c r="A30" s="45" t="s">
        <v>80</v>
      </c>
      <c r="B30" s="46">
        <v>42</v>
      </c>
      <c r="C30" s="46">
        <v>42.6</v>
      </c>
      <c r="D30" s="53">
        <v>39.4</v>
      </c>
      <c r="E30" s="53">
        <v>39.8</v>
      </c>
      <c r="F30" s="53">
        <v>44</v>
      </c>
      <c r="G30" s="53">
        <v>45.7</v>
      </c>
      <c r="H30" s="53">
        <v>47</v>
      </c>
    </row>
    <row r="31" spans="1:8" s="3" customFormat="1" ht="12" customHeight="1">
      <c r="A31" s="45" t="s">
        <v>81</v>
      </c>
      <c r="B31" s="46">
        <v>45.9</v>
      </c>
      <c r="C31" s="46">
        <v>46.3</v>
      </c>
      <c r="D31" s="53">
        <v>42.8</v>
      </c>
      <c r="E31" s="53">
        <v>43.1</v>
      </c>
      <c r="F31" s="53">
        <v>48.7</v>
      </c>
      <c r="G31" s="53">
        <v>50.1</v>
      </c>
      <c r="H31" s="53">
        <v>51.8</v>
      </c>
    </row>
    <row r="32" spans="1:8" s="3" customFormat="1" ht="12" customHeight="1">
      <c r="A32" s="45" t="s">
        <v>82</v>
      </c>
      <c r="B32" s="46">
        <v>51.2</v>
      </c>
      <c r="C32" s="46">
        <v>51.8</v>
      </c>
      <c r="D32" s="53">
        <v>47.5</v>
      </c>
      <c r="E32" s="53">
        <v>47.5</v>
      </c>
      <c r="F32" s="53">
        <v>55.1</v>
      </c>
      <c r="G32" s="53">
        <v>55.6</v>
      </c>
      <c r="H32" s="53">
        <v>58.4</v>
      </c>
    </row>
    <row r="33" spans="1:8" s="3" customFormat="1" ht="12" customHeight="1">
      <c r="A33" s="45" t="s">
        <v>83</v>
      </c>
      <c r="B33" s="46">
        <v>54.4</v>
      </c>
      <c r="C33" s="46">
        <v>54.8</v>
      </c>
      <c r="D33" s="53">
        <v>50.8</v>
      </c>
      <c r="E33" s="53">
        <v>50.6</v>
      </c>
      <c r="F33" s="53">
        <v>57.7</v>
      </c>
      <c r="G33" s="53">
        <v>57.9</v>
      </c>
      <c r="H33" s="53">
        <v>60.8</v>
      </c>
    </row>
    <row r="34" spans="1:8" s="3" customFormat="1" ht="12" customHeight="1">
      <c r="A34" s="45" t="s">
        <v>84</v>
      </c>
      <c r="B34" s="46">
        <v>56.4</v>
      </c>
      <c r="C34" s="46">
        <v>54.6</v>
      </c>
      <c r="D34" s="53">
        <v>53.3</v>
      </c>
      <c r="E34" s="53">
        <v>53</v>
      </c>
      <c r="F34" s="53">
        <v>55.9</v>
      </c>
      <c r="G34" s="53">
        <v>59</v>
      </c>
      <c r="H34" s="53">
        <v>59.1</v>
      </c>
    </row>
    <row r="35" spans="1:8" s="3" customFormat="1" ht="12" customHeight="1">
      <c r="A35" s="45" t="s">
        <v>85</v>
      </c>
      <c r="B35" s="46">
        <v>57.8</v>
      </c>
      <c r="C35" s="46">
        <v>55.2</v>
      </c>
      <c r="D35" s="53">
        <v>54.8</v>
      </c>
      <c r="E35" s="53">
        <v>54.4</v>
      </c>
      <c r="F35" s="53">
        <v>55.4</v>
      </c>
      <c r="G35" s="53">
        <v>59.7</v>
      </c>
      <c r="H35" s="53">
        <v>59</v>
      </c>
    </row>
    <row r="36" spans="1:8" s="3" customFormat="1" ht="12" customHeight="1">
      <c r="A36" s="45" t="s">
        <v>86</v>
      </c>
      <c r="B36" s="46">
        <v>59.4</v>
      </c>
      <c r="C36" s="46">
        <v>56.6</v>
      </c>
      <c r="D36" s="53">
        <v>56.7</v>
      </c>
      <c r="E36" s="53">
        <v>56.1</v>
      </c>
      <c r="F36" s="53">
        <v>56.4</v>
      </c>
      <c r="G36" s="53">
        <v>60.9</v>
      </c>
      <c r="H36" s="53">
        <v>60.3</v>
      </c>
    </row>
    <row r="37" spans="1:8" s="3" customFormat="1" ht="12" customHeight="1">
      <c r="A37" s="45" t="s">
        <v>87</v>
      </c>
      <c r="B37" s="46">
        <v>60.1</v>
      </c>
      <c r="C37" s="46">
        <v>57.3</v>
      </c>
      <c r="D37" s="53">
        <v>57.6</v>
      </c>
      <c r="E37" s="53">
        <v>57</v>
      </c>
      <c r="F37" s="53">
        <v>57.7</v>
      </c>
      <c r="G37" s="53">
        <v>61.1</v>
      </c>
      <c r="H37" s="53">
        <v>60.6</v>
      </c>
    </row>
    <row r="38" spans="1:8" s="3" customFormat="1" ht="12" customHeight="1">
      <c r="A38" s="45" t="s">
        <v>88</v>
      </c>
      <c r="B38" s="46">
        <v>61.4</v>
      </c>
      <c r="C38" s="46">
        <v>59</v>
      </c>
      <c r="D38" s="53">
        <v>59.1</v>
      </c>
      <c r="E38" s="53">
        <v>58.6</v>
      </c>
      <c r="F38" s="53">
        <v>59.1</v>
      </c>
      <c r="G38" s="53">
        <v>62.9</v>
      </c>
      <c r="H38" s="53">
        <v>62.2</v>
      </c>
    </row>
    <row r="39" spans="1:8" s="3" customFormat="1" ht="12" customHeight="1">
      <c r="A39" s="45" t="s">
        <v>89</v>
      </c>
      <c r="B39" s="46">
        <v>62.6</v>
      </c>
      <c r="C39" s="46">
        <v>60.3</v>
      </c>
      <c r="D39" s="53">
        <v>60.6</v>
      </c>
      <c r="E39" s="53">
        <v>60</v>
      </c>
      <c r="F39" s="53">
        <v>60.1</v>
      </c>
      <c r="G39" s="53">
        <v>64.2</v>
      </c>
      <c r="H39" s="53">
        <v>63.7</v>
      </c>
    </row>
    <row r="40" spans="1:8" s="3" customFormat="1" ht="12" customHeight="1">
      <c r="A40" s="45" t="s">
        <v>90</v>
      </c>
      <c r="B40" s="46">
        <v>64</v>
      </c>
      <c r="C40" s="46">
        <v>61.9</v>
      </c>
      <c r="D40" s="53">
        <v>62.2</v>
      </c>
      <c r="E40" s="53">
        <v>61.2</v>
      </c>
      <c r="F40" s="53">
        <v>61.4</v>
      </c>
      <c r="G40" s="53">
        <v>65.4</v>
      </c>
      <c r="H40" s="53">
        <v>65</v>
      </c>
    </row>
    <row r="41" spans="1:8" s="3" customFormat="1" ht="12" customHeight="1">
      <c r="A41" s="45" t="s">
        <v>91</v>
      </c>
      <c r="B41" s="46">
        <v>66.7</v>
      </c>
      <c r="C41" s="46">
        <v>64.1</v>
      </c>
      <c r="D41" s="53">
        <v>65</v>
      </c>
      <c r="E41" s="53">
        <v>63.8</v>
      </c>
      <c r="F41" s="53">
        <v>63.2</v>
      </c>
      <c r="G41" s="53">
        <v>68.3</v>
      </c>
      <c r="H41" s="53">
        <v>67.2</v>
      </c>
    </row>
    <row r="42" spans="1:8" s="3" customFormat="1" ht="12" customHeight="1">
      <c r="A42" s="45" t="s">
        <v>92</v>
      </c>
      <c r="B42" s="46">
        <v>71.1</v>
      </c>
      <c r="C42" s="46">
        <v>68.4</v>
      </c>
      <c r="D42" s="53">
        <v>68.9</v>
      </c>
      <c r="E42" s="53">
        <v>67.8</v>
      </c>
      <c r="F42" s="53">
        <v>67.7</v>
      </c>
      <c r="G42" s="53">
        <v>72.6</v>
      </c>
      <c r="H42" s="53">
        <v>71.7</v>
      </c>
    </row>
    <row r="43" spans="1:8" s="3" customFormat="1" ht="12" customHeight="1">
      <c r="A43" s="45" t="s">
        <v>93</v>
      </c>
      <c r="B43" s="46">
        <v>76</v>
      </c>
      <c r="C43" s="46">
        <v>73.2</v>
      </c>
      <c r="D43" s="53">
        <v>73.7</v>
      </c>
      <c r="E43" s="53">
        <v>72.3</v>
      </c>
      <c r="F43" s="53">
        <v>72.4</v>
      </c>
      <c r="G43" s="53">
        <v>76.8</v>
      </c>
      <c r="H43" s="53">
        <v>76.9</v>
      </c>
    </row>
    <row r="44" spans="1:8" s="3" customFormat="1" ht="12" customHeight="1">
      <c r="A44" s="45" t="s">
        <v>94</v>
      </c>
      <c r="B44" s="46">
        <v>80.3</v>
      </c>
      <c r="C44" s="46">
        <v>78.1</v>
      </c>
      <c r="D44" s="53">
        <v>77.9</v>
      </c>
      <c r="E44" s="53">
        <v>76.1</v>
      </c>
      <c r="F44" s="53">
        <v>76.6</v>
      </c>
      <c r="G44" s="53">
        <v>80.2</v>
      </c>
      <c r="H44" s="53">
        <v>81.6</v>
      </c>
    </row>
    <row r="45" spans="1:8" s="3" customFormat="1" ht="12" customHeight="1">
      <c r="A45" s="45" t="s">
        <v>95</v>
      </c>
      <c r="B45" s="46">
        <v>84</v>
      </c>
      <c r="C45" s="46">
        <v>81.4</v>
      </c>
      <c r="D45" s="53">
        <v>81.5</v>
      </c>
      <c r="E45" s="53">
        <v>79.4</v>
      </c>
      <c r="F45" s="53">
        <v>78.6</v>
      </c>
      <c r="G45" s="53">
        <v>83</v>
      </c>
      <c r="H45" s="53">
        <v>85</v>
      </c>
    </row>
    <row r="46" spans="1:8" s="3" customFormat="1" ht="12" customHeight="1">
      <c r="A46" s="45" t="s">
        <v>96</v>
      </c>
      <c r="B46" s="46">
        <v>85.2</v>
      </c>
      <c r="C46" s="46">
        <v>82.7</v>
      </c>
      <c r="D46" s="53">
        <v>82.9</v>
      </c>
      <c r="E46" s="53">
        <v>80.5</v>
      </c>
      <c r="F46" s="53">
        <v>79</v>
      </c>
      <c r="G46" s="53">
        <v>83.9</v>
      </c>
      <c r="H46" s="53">
        <v>86</v>
      </c>
    </row>
    <row r="47" spans="1:8" s="3" customFormat="1" ht="12" customHeight="1">
      <c r="A47" s="45" t="s">
        <v>97</v>
      </c>
      <c r="B47" s="46">
        <v>87</v>
      </c>
      <c r="C47" s="46">
        <v>84.5</v>
      </c>
      <c r="D47" s="53">
        <v>84.7</v>
      </c>
      <c r="E47" s="53">
        <v>82.2</v>
      </c>
      <c r="F47" s="53">
        <v>80.3</v>
      </c>
      <c r="G47" s="53">
        <v>85.1</v>
      </c>
      <c r="H47" s="53">
        <v>87.5</v>
      </c>
    </row>
    <row r="48" spans="1:8" s="3" customFormat="1" ht="12" customHeight="1">
      <c r="A48" s="45" t="s">
        <v>98</v>
      </c>
      <c r="B48" s="46">
        <v>86.1</v>
      </c>
      <c r="C48" s="46">
        <v>84</v>
      </c>
      <c r="D48" s="53">
        <v>84</v>
      </c>
      <c r="E48" s="53">
        <v>81.8</v>
      </c>
      <c r="F48" s="53">
        <v>79.2</v>
      </c>
      <c r="G48" s="53">
        <v>84.4</v>
      </c>
      <c r="H48" s="53">
        <v>85.8</v>
      </c>
    </row>
    <row r="49" spans="1:8" s="3" customFormat="1" ht="12" customHeight="1">
      <c r="A49" s="45" t="s">
        <v>99</v>
      </c>
      <c r="B49" s="46">
        <v>85.5</v>
      </c>
      <c r="C49" s="46">
        <v>83.3</v>
      </c>
      <c r="D49" s="53">
        <v>83.5</v>
      </c>
      <c r="E49" s="53">
        <v>81.6</v>
      </c>
      <c r="F49" s="53">
        <v>77.5</v>
      </c>
      <c r="G49" s="53">
        <v>83.3</v>
      </c>
      <c r="H49" s="53">
        <v>83.9</v>
      </c>
    </row>
    <row r="50" spans="1:8" s="3" customFormat="1" ht="12" customHeight="1">
      <c r="A50" s="45" t="s">
        <v>100</v>
      </c>
      <c r="B50" s="46">
        <v>85.3</v>
      </c>
      <c r="C50" s="46">
        <v>83.5</v>
      </c>
      <c r="D50" s="53">
        <v>83.6</v>
      </c>
      <c r="E50" s="53">
        <v>81.8</v>
      </c>
      <c r="F50" s="53">
        <v>77.2</v>
      </c>
      <c r="G50" s="53">
        <v>83.2</v>
      </c>
      <c r="H50" s="53">
        <v>83.3</v>
      </c>
    </row>
    <row r="51" spans="1:8" s="3" customFormat="1" ht="12" customHeight="1">
      <c r="A51" s="45" t="s">
        <v>101</v>
      </c>
      <c r="B51" s="46">
        <v>85.3</v>
      </c>
      <c r="C51" s="46">
        <v>84.2</v>
      </c>
      <c r="D51" s="53">
        <v>83.8</v>
      </c>
      <c r="E51" s="53">
        <v>81.9</v>
      </c>
      <c r="F51" s="53">
        <v>78</v>
      </c>
      <c r="G51" s="53">
        <v>83.4</v>
      </c>
      <c r="H51" s="53">
        <v>83.6</v>
      </c>
    </row>
    <row r="52" spans="1:8" s="3" customFormat="1" ht="12" customHeight="1">
      <c r="A52" s="45" t="s">
        <v>102</v>
      </c>
      <c r="B52" s="46">
        <v>86.2</v>
      </c>
      <c r="C52" s="46">
        <v>86.4</v>
      </c>
      <c r="D52" s="53">
        <v>84.7</v>
      </c>
      <c r="E52" s="53">
        <v>83.1</v>
      </c>
      <c r="F52" s="53">
        <v>82</v>
      </c>
      <c r="G52" s="53">
        <v>84.6</v>
      </c>
      <c r="H52" s="53">
        <v>85.3</v>
      </c>
    </row>
    <row r="53" spans="1:8" s="3" customFormat="1" ht="12" customHeight="1">
      <c r="A53" s="45" t="s">
        <v>103</v>
      </c>
      <c r="B53" s="46">
        <v>86.8</v>
      </c>
      <c r="C53" s="46">
        <v>87.8</v>
      </c>
      <c r="D53" s="53">
        <v>85.4</v>
      </c>
      <c r="E53" s="53">
        <v>83.9</v>
      </c>
      <c r="F53" s="53">
        <v>84</v>
      </c>
      <c r="G53" s="53">
        <v>84.9</v>
      </c>
      <c r="H53" s="53">
        <v>86</v>
      </c>
    </row>
    <row r="54" spans="1:8" s="3" customFormat="1" ht="12" customHeight="1">
      <c r="A54" s="45" t="s">
        <v>104</v>
      </c>
      <c r="B54" s="46">
        <v>86.8</v>
      </c>
      <c r="C54" s="46">
        <v>87.4</v>
      </c>
      <c r="D54" s="53">
        <v>85.6</v>
      </c>
      <c r="E54" s="53">
        <v>84.1</v>
      </c>
      <c r="F54" s="53">
        <v>82.9</v>
      </c>
      <c r="G54" s="53">
        <v>84.7</v>
      </c>
      <c r="H54" s="53">
        <v>85.9</v>
      </c>
    </row>
    <row r="55" spans="1:8" s="3" customFormat="1" ht="12" customHeight="1">
      <c r="A55" s="45" t="s">
        <v>105</v>
      </c>
      <c r="B55" s="46">
        <v>86.7</v>
      </c>
      <c r="C55" s="46">
        <v>86.9</v>
      </c>
      <c r="D55" s="53">
        <v>85.5</v>
      </c>
      <c r="E55" s="53">
        <v>84.3</v>
      </c>
      <c r="F55" s="53">
        <v>81.8</v>
      </c>
      <c r="G55" s="53">
        <v>84.5</v>
      </c>
      <c r="H55" s="53">
        <v>85.3</v>
      </c>
    </row>
    <row r="56" spans="1:8" s="3" customFormat="1" ht="12" customHeight="1">
      <c r="A56" s="45" t="s">
        <v>106</v>
      </c>
      <c r="B56" s="46">
        <v>87.6</v>
      </c>
      <c r="C56" s="46">
        <v>86.9</v>
      </c>
      <c r="D56" s="53">
        <v>86.5</v>
      </c>
      <c r="E56" s="53">
        <v>85.4</v>
      </c>
      <c r="F56" s="53">
        <v>81</v>
      </c>
      <c r="G56" s="53">
        <v>85.3</v>
      </c>
      <c r="H56" s="53">
        <v>84.7</v>
      </c>
    </row>
    <row r="57" spans="1:8" s="3" customFormat="1" ht="12" customHeight="1">
      <c r="A57" s="45" t="s">
        <v>107</v>
      </c>
      <c r="B57" s="46">
        <v>87.9</v>
      </c>
      <c r="C57" s="46">
        <v>87.5</v>
      </c>
      <c r="D57" s="53">
        <v>87.1</v>
      </c>
      <c r="E57" s="53">
        <v>86.8</v>
      </c>
      <c r="F57" s="53">
        <v>81.3</v>
      </c>
      <c r="G57" s="53">
        <v>87</v>
      </c>
      <c r="H57" s="53">
        <v>84.8</v>
      </c>
    </row>
    <row r="58" spans="1:8" s="3" customFormat="1" ht="12" customHeight="1">
      <c r="A58" s="45" t="s">
        <v>108</v>
      </c>
      <c r="B58" s="46">
        <v>89.6</v>
      </c>
      <c r="C58" s="46">
        <v>89.2</v>
      </c>
      <c r="D58" s="53">
        <v>89</v>
      </c>
      <c r="E58" s="53">
        <v>88.8</v>
      </c>
      <c r="F58" s="53">
        <v>85.1</v>
      </c>
      <c r="G58" s="53">
        <v>88.5</v>
      </c>
      <c r="H58" s="53">
        <v>87.1</v>
      </c>
    </row>
    <row r="59" spans="1:8" s="3" customFormat="1" ht="12" customHeight="1">
      <c r="A59" s="45" t="s">
        <v>109</v>
      </c>
      <c r="B59" s="46">
        <v>95.8</v>
      </c>
      <c r="C59" s="46">
        <v>94.7</v>
      </c>
      <c r="D59" s="53">
        <v>95.7</v>
      </c>
      <c r="E59" s="53">
        <v>95.4</v>
      </c>
      <c r="F59" s="53">
        <v>91.8</v>
      </c>
      <c r="G59" s="53">
        <v>94.8</v>
      </c>
      <c r="H59" s="53">
        <v>93.6</v>
      </c>
    </row>
    <row r="60" spans="1:8" s="3" customFormat="1" ht="12" customHeight="1">
      <c r="A60" s="45" t="s">
        <v>110</v>
      </c>
      <c r="B60" s="46">
        <v>98.7</v>
      </c>
      <c r="C60" s="46">
        <v>97.8</v>
      </c>
      <c r="D60" s="53">
        <v>98.8</v>
      </c>
      <c r="E60" s="53">
        <v>98.8</v>
      </c>
      <c r="F60" s="53">
        <v>96.7</v>
      </c>
      <c r="G60" s="53">
        <v>99.6</v>
      </c>
      <c r="H60" s="53">
        <v>97.9</v>
      </c>
    </row>
    <row r="61" spans="1:8" s="3" customFormat="1" ht="12" customHeight="1">
      <c r="A61" s="45" t="s">
        <v>111</v>
      </c>
      <c r="B61" s="46">
        <v>99.3</v>
      </c>
      <c r="C61" s="46">
        <v>99.1</v>
      </c>
      <c r="D61" s="53">
        <v>99.5</v>
      </c>
      <c r="E61" s="53">
        <v>99.5</v>
      </c>
      <c r="F61" s="53">
        <v>99</v>
      </c>
      <c r="G61" s="53">
        <v>100.8</v>
      </c>
      <c r="H61" s="53">
        <v>99.3</v>
      </c>
    </row>
    <row r="62" spans="1:8" s="3" customFormat="1" ht="12" customHeight="1">
      <c r="A62" s="45" t="s">
        <v>112</v>
      </c>
      <c r="B62" s="46">
        <v>100</v>
      </c>
      <c r="C62" s="46">
        <v>100</v>
      </c>
      <c r="D62" s="53">
        <v>100</v>
      </c>
      <c r="E62" s="53">
        <v>100</v>
      </c>
      <c r="F62" s="53">
        <v>100</v>
      </c>
      <c r="G62" s="53">
        <v>100</v>
      </c>
      <c r="H62" s="53">
        <v>100</v>
      </c>
    </row>
    <row r="63" spans="1:8" s="3" customFormat="1" ht="12" customHeight="1">
      <c r="A63" s="45" t="s">
        <v>113</v>
      </c>
      <c r="B63" s="46">
        <v>102.8</v>
      </c>
      <c r="C63" s="46">
        <v>101.6</v>
      </c>
      <c r="D63" s="53">
        <v>102.9</v>
      </c>
      <c r="E63" s="53">
        <v>103.2</v>
      </c>
      <c r="F63" s="53">
        <v>102.3</v>
      </c>
      <c r="G63" s="53">
        <v>103</v>
      </c>
      <c r="H63" s="53">
        <v>101.7</v>
      </c>
    </row>
    <row r="64" spans="1:8" s="3" customFormat="1" ht="12" customHeight="1">
      <c r="A64" s="45" t="s">
        <v>114</v>
      </c>
      <c r="B64" s="46">
        <v>105.5</v>
      </c>
      <c r="C64" s="46">
        <v>103.9</v>
      </c>
      <c r="D64" s="53">
        <v>105.4</v>
      </c>
      <c r="E64" s="53">
        <v>105.6</v>
      </c>
      <c r="F64" s="53">
        <v>105.5</v>
      </c>
      <c r="G64" s="53">
        <v>104.7</v>
      </c>
      <c r="H64" s="53">
        <v>104.6</v>
      </c>
    </row>
    <row r="65" spans="1:8" s="3" customFormat="1" ht="12" customHeight="1">
      <c r="A65" s="45" t="s">
        <v>189</v>
      </c>
      <c r="B65" s="46">
        <v>107.8</v>
      </c>
      <c r="C65" s="46">
        <v>106.1</v>
      </c>
      <c r="D65" s="53">
        <v>107.6</v>
      </c>
      <c r="E65" s="53">
        <v>107.6</v>
      </c>
      <c r="F65" s="53">
        <v>107.8</v>
      </c>
      <c r="G65" s="53">
        <v>106.3</v>
      </c>
      <c r="H65" s="53">
        <v>106.5</v>
      </c>
    </row>
    <row r="66" spans="1:8" s="3" customFormat="1" ht="12" customHeight="1">
      <c r="A66" s="45" t="s">
        <v>190</v>
      </c>
      <c r="B66" s="46">
        <v>110</v>
      </c>
      <c r="C66" s="46">
        <v>107.5</v>
      </c>
      <c r="D66" s="53">
        <v>109.9</v>
      </c>
      <c r="E66" s="53">
        <v>109.7</v>
      </c>
      <c r="F66" s="53">
        <v>109.2</v>
      </c>
      <c r="G66" s="53">
        <v>106.5</v>
      </c>
      <c r="H66" s="53">
        <v>108.3</v>
      </c>
    </row>
    <row r="67" spans="1:8" s="3" customFormat="1" ht="12" customHeight="1">
      <c r="A67" s="45" t="s">
        <v>194</v>
      </c>
      <c r="B67" s="46">
        <v>111.6</v>
      </c>
      <c r="C67" s="46">
        <v>108.7</v>
      </c>
      <c r="D67" s="53">
        <v>111.6</v>
      </c>
      <c r="E67" s="53">
        <v>111.2</v>
      </c>
      <c r="F67" s="53">
        <v>109.2</v>
      </c>
      <c r="G67" s="53">
        <v>106.3</v>
      </c>
      <c r="H67" s="53">
        <v>109.6</v>
      </c>
    </row>
    <row r="68" spans="1:8" s="3" customFormat="1" ht="12" customHeight="1">
      <c r="A68" s="45" t="s">
        <v>198</v>
      </c>
      <c r="B68" s="46">
        <v>113.9</v>
      </c>
      <c r="C68" s="46">
        <v>110.5</v>
      </c>
      <c r="D68" s="53">
        <v>113.8</v>
      </c>
      <c r="E68" s="53">
        <v>113.4</v>
      </c>
      <c r="F68" s="53">
        <v>110</v>
      </c>
      <c r="G68" s="53">
        <v>107.7</v>
      </c>
      <c r="H68" s="53">
        <v>111.4</v>
      </c>
    </row>
    <row r="69" spans="1:8" s="3" customFormat="1" ht="12" customHeight="1">
      <c r="A69" s="45" t="s">
        <v>199</v>
      </c>
      <c r="B69" s="46">
        <v>117.5</v>
      </c>
      <c r="C69" s="46">
        <v>113</v>
      </c>
      <c r="D69" s="53">
        <v>117.6</v>
      </c>
      <c r="E69" s="53">
        <v>117.1</v>
      </c>
      <c r="F69" s="53">
        <v>112.7</v>
      </c>
      <c r="G69" s="53">
        <v>113.2</v>
      </c>
      <c r="H69" s="53">
        <v>115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115</v>
      </c>
      <c r="B71" s="51"/>
      <c r="C71" s="51"/>
      <c r="D71" s="51"/>
      <c r="E71" s="51" t="s">
        <v>116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Schulz, Udo (LfStat)</cp:lastModifiedBy>
  <cp:lastPrinted>2018-03-26T12:25:51Z</cp:lastPrinted>
  <dcterms:created xsi:type="dcterms:W3CDTF">1999-11-10T08:33:04Z</dcterms:created>
  <dcterms:modified xsi:type="dcterms:W3CDTF">2018-03-28T06:03:12Z</dcterms:modified>
  <cp:category/>
  <cp:version/>
  <cp:contentType/>
  <cp:contentStatus/>
</cp:coreProperties>
</file>