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0394"/>
  <workbookPr defaultThemeVersion="124226"/>
  <bookViews>
    <workbookView xWindow="5700" yWindow="645" windowWidth="5760" windowHeight="5535" activeTab="0"/>
  </bookViews>
  <sheets>
    <sheet name="Seite 7" sheetId="1" r:id="rId1"/>
    <sheet name="Seite 8" sheetId="2" r:id="rId2"/>
    <sheet name="Seite 9" sheetId="3" r:id="rId3"/>
    <sheet name="Seite 10" sheetId="4" r:id="rId4"/>
    <sheet name="Seite 11" sheetId="5" r:id="rId5"/>
    <sheet name="Seite 12" sheetId="6" r:id="rId6"/>
    <sheet name="Seite 13" sheetId="7" r:id="rId7"/>
    <sheet name="Seite 14" sheetId="8" r:id="rId8"/>
    <sheet name="Seite 15" sheetId="9" r:id="rId9"/>
    <sheet name="Seite 16" sheetId="11" r:id="rId10"/>
  </sheets>
  <definedNames>
    <definedName name="_xlnm.Print_Area" localSheetId="8">'Seite 15'!$A$1:$H$74</definedName>
    <definedName name="_xlnm.Print_Area" localSheetId="9">'Seite 16'!$A$1:$I$77</definedName>
  </definedNames>
  <calcPr calcId="191029"/>
</workbook>
</file>

<file path=xl/sharedStrings.xml><?xml version="1.0" encoding="utf-8"?>
<sst xmlns="http://schemas.openxmlformats.org/spreadsheetml/2006/main" count="799" uniqueCount="168">
  <si>
    <t>Mai</t>
  </si>
  <si>
    <t>Jahr</t>
  </si>
  <si>
    <t>Monat</t>
  </si>
  <si>
    <t>D</t>
  </si>
  <si>
    <t>Februar</t>
  </si>
  <si>
    <t>August</t>
  </si>
  <si>
    <t>November</t>
  </si>
  <si>
    <t>Veränderung in % gegenüber der jeweiligen Vorperiode</t>
  </si>
  <si>
    <t>Veränderung in % gegenüber dem jeweiligen Vorjahreszeitraum</t>
  </si>
  <si>
    <t>1. Preisindizes für Wohngebäude, Außenanlagen sowie Instandhaltung in Bayern (einschl. Umsatzsteuer)</t>
  </si>
  <si>
    <r>
      <t>Bürogebäude</t>
    </r>
    <r>
      <rPr>
        <vertAlign val="superscript"/>
        <sz val="8"/>
        <rFont val="Arial"/>
        <family val="2"/>
      </rPr>
      <t>1)</t>
    </r>
  </si>
  <si>
    <r>
      <t>Gewerbliche Betriebsgebäude</t>
    </r>
    <r>
      <rPr>
        <vertAlign val="superscript"/>
        <sz val="8"/>
        <rFont val="Arial"/>
        <family val="2"/>
      </rPr>
      <t>1)</t>
    </r>
  </si>
  <si>
    <t>Straßenbau</t>
  </si>
  <si>
    <t>Ortskanäle</t>
  </si>
  <si>
    <t>2. Preisindizes für Nichtwohngebäude und sonstige Bauwerke in Bayern (einschl. Umsatzsteuer)</t>
  </si>
  <si>
    <t>Rohbauarbeiten</t>
  </si>
  <si>
    <t>insgesamt</t>
  </si>
  <si>
    <t>Erdarbeiten</t>
  </si>
  <si>
    <t>Verbau-arbeiten</t>
  </si>
  <si>
    <t>Mauerarbeiten</t>
  </si>
  <si>
    <t>Betonarbeiten</t>
  </si>
  <si>
    <r>
      <t>Gewicht in ‰</t>
    </r>
    <r>
      <rPr>
        <i/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</si>
  <si>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Wägungsanteil am Index "Wohngebäude insgesamt".</t>
    </r>
  </si>
  <si>
    <t>3. Preisindizes für Rohbauarbeiten für Wohngebäude in Bayern (einschl. Umsatzsteuer)</t>
  </si>
  <si>
    <t>Noch: 3. Preisindizes für Rohbauarbeiten für Wohngebäude in Bayern (einschl. Umsatzsteuer)</t>
  </si>
  <si>
    <t>Zimmer- und Holzbau-   arbeiten</t>
  </si>
  <si>
    <t>Stahlbau-arbeiten</t>
  </si>
  <si>
    <t>Abdichtungs-arbeiten</t>
  </si>
  <si>
    <t>Klempner-arbeiten</t>
  </si>
  <si>
    <t>Gerüstarbeiten</t>
  </si>
  <si>
    <t>4. Preisindizes für Ausbauarbeiten für Wohngebäude in Bayern (einschl. Umsatzsteuer)</t>
  </si>
  <si>
    <t>Ausbauarbeiten</t>
  </si>
  <si>
    <t>Natur-   werkstein-arbeiten</t>
  </si>
  <si>
    <t>Beton-   werkstein-arbeiten</t>
  </si>
  <si>
    <t>Putz- und Stuckarbeiten</t>
  </si>
  <si>
    <t>Wärmedämm- Verbund-systeme</t>
  </si>
  <si>
    <t>Trockenbau-arbeiten</t>
  </si>
  <si>
    <t>Vorgehängte hinterlüftete Fassaden</t>
  </si>
  <si>
    <t>Fliesen- und Plattenarbeiten</t>
  </si>
  <si>
    <t>Estrich-    arbeiten</t>
  </si>
  <si>
    <t>Tischlerarbeiten</t>
  </si>
  <si>
    <t>Rollladen-   arbeiten</t>
  </si>
  <si>
    <t>Metallbau-arbeiten</t>
  </si>
  <si>
    <t>Noch: 4. Preisindizes für Ausbauarbeiten für Wohngebäude in Bayern (einschl. Umsatzsteuer)</t>
  </si>
  <si>
    <t>Verglasungs-arbeiten</t>
  </si>
  <si>
    <t>Tapezier-    arbeiten</t>
  </si>
  <si>
    <t>Raumluft-technische Anlagen</t>
  </si>
  <si>
    <t>Gebäude-automation</t>
  </si>
  <si>
    <t>Blitzschutz-anlagen</t>
  </si>
  <si>
    <t>- Langfristige Übersicht -</t>
  </si>
  <si>
    <t>Wohngebäude</t>
  </si>
  <si>
    <t>1963</t>
  </si>
  <si>
    <t>1964</t>
  </si>
  <si>
    <t>1965</t>
  </si>
  <si>
    <t>1966</t>
  </si>
  <si>
    <t>1967</t>
  </si>
  <si>
    <r>
      <t>1968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.........................</t>
    </r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</si>
  <si>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</si>
  <si>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</si>
  <si>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</si>
  <si>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</si>
  <si>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</si>
  <si>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</si>
  <si>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</si>
  <si>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</si>
  <si>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</si>
  <si>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</si>
  <si>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</si>
  <si>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</si>
  <si>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</si>
  <si>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</si>
  <si>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</si>
  <si>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</si>
  <si>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</si>
  <si>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</si>
  <si>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</si>
  <si>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</si>
  <si>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</si>
  <si>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</si>
  <si>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</si>
  <si>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</si>
  <si>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</si>
  <si>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</si>
  <si>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</si>
  <si>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</si>
  <si>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</si>
  <si>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</si>
  <si>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</si>
  <si>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</si>
  <si>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</si>
  <si>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</si>
  <si>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</si>
  <si>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</si>
  <si>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</si>
  <si>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</si>
  <si>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</si>
  <si>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</si>
  <si>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</si>
  <si>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</si>
  <si>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</si>
  <si>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</si>
  <si>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 xml:space="preserve"> </t>
  </si>
  <si>
    <t>Nichtwohngebäude</t>
  </si>
  <si>
    <t>Sonstige Bauwerke</t>
  </si>
  <si>
    <t>Bürogebäude</t>
  </si>
  <si>
    <t>Jahr / Monat</t>
  </si>
  <si>
    <r>
      <t xml:space="preserve">1913 </t>
    </r>
    <r>
      <rPr>
        <sz val="9"/>
        <rFont val="Lucida Sans Unicode"/>
        <family val="2"/>
      </rPr>
      <t>≙</t>
    </r>
    <r>
      <rPr>
        <sz val="9"/>
        <rFont val="Jahrbuch"/>
        <family val="2"/>
      </rPr>
      <t xml:space="preserve"> </t>
    </r>
    <r>
      <rPr>
        <sz val="9"/>
        <rFont val="Arial"/>
        <family val="2"/>
      </rPr>
      <t>1M</t>
    </r>
  </si>
  <si>
    <r>
      <t xml:space="preserve">1914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</si>
  <si>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 xml:space="preserve">1913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</si>
  <si>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t>Umstellung von Deutsche Mark auf Euro</t>
  </si>
  <si>
    <t>11,949 EUR</t>
  </si>
  <si>
    <t>11,139 EUR</t>
  </si>
  <si>
    <t>12,311 EUR</t>
  </si>
  <si>
    <t>11,476 EUR</t>
  </si>
  <si>
    <t>12,385 EUR</t>
  </si>
  <si>
    <t>11,544 EUR</t>
  </si>
  <si>
    <t>21,137 DM</t>
  </si>
  <si>
    <t>19,703 DM</t>
  </si>
  <si>
    <t>21,369 DM</t>
  </si>
  <si>
    <t>19,918 DM</t>
  </si>
  <si>
    <t>Schönheitsreparaturen in einer Wohnung</t>
  </si>
  <si>
    <t>Bodenbelag-arbeiten</t>
  </si>
  <si>
    <t>.</t>
  </si>
  <si>
    <t>2013</t>
  </si>
  <si>
    <t>2014</t>
  </si>
  <si>
    <t>2015</t>
  </si>
  <si>
    <r>
      <t xml:space="preserve">1) </t>
    </r>
    <r>
      <rPr>
        <sz val="7"/>
        <rFont val="Arial"/>
        <family val="2"/>
      </rPr>
      <t>Bauleistungen am Bauwerk.</t>
    </r>
  </si>
  <si>
    <t>2016</t>
  </si>
  <si>
    <t>2017</t>
  </si>
  <si>
    <r>
      <t xml:space="preserve">2015 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</si>
  <si>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r>
      <t>Ramm-, Rüttel- und Pressarbeiten</t>
    </r>
    <r>
      <rPr>
        <vertAlign val="superscript"/>
        <sz val="8"/>
        <rFont val="Arial"/>
        <family val="2"/>
      </rPr>
      <t>2)</t>
    </r>
  </si>
  <si>
    <t>2018</t>
  </si>
  <si>
    <r>
      <t>Wohngebäude</t>
    </r>
    <r>
      <rPr>
        <vertAlign val="superscript"/>
        <sz val="8"/>
        <rFont val="Arial"/>
        <family val="2"/>
      </rPr>
      <t>1)</t>
    </r>
  </si>
  <si>
    <t>Aufzugsanlagen, Fahrtreppen, Fahrsteige, Förderanlagen</t>
  </si>
  <si>
    <t>Parkett- und Holzpflaster- arbeiten</t>
  </si>
  <si>
    <t>Maler- und Lackierarbeiten - Beschichtungen</t>
  </si>
  <si>
    <t>Dachdeckungs- und Dach- abdichtungs- arbeiten</t>
  </si>
  <si>
    <t>Entwässerungs- kanalarbeiten</t>
  </si>
  <si>
    <t>Dämm- und Brandschutz- arbeiten an techn. Anlagen</t>
  </si>
  <si>
    <t>Heizanlagen u. zentr. Wasser-erwärmungsanl.</t>
  </si>
  <si>
    <t>Außenanlagen für Wohngebäude</t>
  </si>
  <si>
    <t>Instandhaltung von Wohngebäuden ohne Schönheitsreparaturen</t>
  </si>
  <si>
    <t>Brücken im Straßenbau</t>
  </si>
  <si>
    <t>Gas-, Wasser- u. Entwässerungs- anlagen innerhalb von Gebäuden</t>
  </si>
  <si>
    <t>Nieder- und Mittelspannungs-anlagen bis 36 kV</t>
  </si>
  <si>
    <t>2019</t>
  </si>
  <si>
    <r>
      <t>1)</t>
    </r>
    <r>
      <rPr>
        <sz val="7"/>
        <rFont val="Arial"/>
        <family val="2"/>
      </rPr>
      <t xml:space="preserve"> Ab 1968 einschließlich Umsatzsteuer. </t>
    </r>
  </si>
  <si>
    <r>
      <t>1)</t>
    </r>
    <r>
      <rPr>
        <sz val="7"/>
        <rFont val="Arial"/>
        <family val="2"/>
      </rPr>
      <t xml:space="preserve"> Ab 1968 einschließlich Umsatzsteuer. </t>
    </r>
  </si>
  <si>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Die Bauleistungspreise werden ohne Mehrwertsteuer erhoben. Die ab 01.07.2020 gültige gesetzliche Mehrwertsteuerreduzierung von 19% auf 16% wurde programmtechnisch automatisch angepasst.</t>
    </r>
  </si>
  <si>
    <r>
      <t>D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....................</t>
    </r>
  </si>
  <si>
    <t>2020</t>
  </si>
  <si>
    <r>
      <t>November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………..</t>
    </r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</si>
  <si>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</t>
    </r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</si>
  <si>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…………………..</t>
    </r>
  </si>
  <si>
    <t>2021</t>
  </si>
  <si>
    <t>5. Preisindizes für Wohngebäude, Nichtwohngebäude und sonstige Bauwerke in Bayern seit 1963</t>
  </si>
  <si>
    <t>6. Wiederherstellungswerte für 1913/1914 erstellte Wohngebäude in Bayern seit 1963</t>
  </si>
  <si>
    <t>Gewerbliche Betriebsgebäude</t>
  </si>
  <si>
    <t>12,472 EUR</t>
  </si>
  <si>
    <t>11,626 EUR</t>
  </si>
  <si>
    <t>2022</t>
  </si>
  <si>
    <t>2023</t>
  </si>
  <si>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Die Bauleistungspreise werden ohne Mehrwertsteuer erhoben. Die ab 01.07.2020 gültige gesetzliche Mehrwertsteuerreduzierung von 19% auf 16% wurde programmtechnisch automatisch angepasst.</t>
    </r>
  </si>
  <si>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Die Bauleistungspreise werden ohne Mehrwertsteuer erhoben. Die ab 01.07.2020 gültige gesetzliche Mehrwertsteuerreduzierung von 19% auf 16%                                            wurde programmtechnisch automatisch angepasst.</t>
    </r>
  </si>
  <si>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 xml:space="preserve">Die Bauleistungspreise werden ohne Mehrwertsteuer erhoben. Die ab 01.07.2020 gültige gesetzliche Mehrwertsteuerreduzierung von 19% auf 16% wurde programmtechnisch automatisch angepasst.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</si>
  <si>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August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………………………</t>
    </r>
  </si>
  <si>
    <r>
      <t>August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………………</t>
    </r>
  </si>
  <si>
    <r>
      <t>August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……………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</si>
</sst>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2" formatCode="General;@*."/>
    <numFmt numFmtId="173" formatCode="0.0"/>
    <numFmt numFmtId="175" formatCode="0.0\ ;"/>
    <numFmt numFmtId="178" formatCode="0.0\ \ \ \ \ ;"/>
    <numFmt numFmtId="179" formatCode="0.0\ \ \ \ \ ;\-\ 0.0\ \ \ \ \ ;0.0\ \ \ \ \ ;"/>
    <numFmt numFmtId="180" formatCode="0.0\ \ \ \ \ \ \ \ \ \ ;"/>
    <numFmt numFmtId="181" formatCode="0.0\ \ \ \ \ \ \ \ \ \ ;\-\ 0.0\ \ \ \ \ \ \ \ \ \ ;0.0\ \ \ \ \ \ \ \ \ \ ;"/>
    <numFmt numFmtId="182" formatCode="0.0\ \ \ \ \ \ \ \ ;"/>
    <numFmt numFmtId="183" formatCode="#,##0.000\ [$DM-407]"/>
    <numFmt numFmtId="184" formatCode="0.000"/>
    <numFmt numFmtId="185" formatCode="#,##0.000\ [$EUR-407]"/>
    <numFmt numFmtId="212" formatCode="\ 0.0"/>
  </numFmts>
  <fonts count="15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Lucida Sans Unicode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name val="Jahrbuch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/>
    <xf numFmtId="0" fontId="0" fillId="0" borderId="1" xfId="0" applyBorder="1"/>
    <xf numFmtId="0" fontId="4" fillId="0" borderId="0" xfId="0" applyFont="1"/>
    <xf numFmtId="0" fontId="2" fillId="0" borderId="2" xfId="0" applyFont="1" applyBorder="1"/>
    <xf numFmtId="0" fontId="4" fillId="0" borderId="2" xfId="0" applyFont="1" applyBorder="1"/>
    <xf numFmtId="172" fontId="4" fillId="0" borderId="2" xfId="0" applyNumberFormat="1" applyFont="1" applyBorder="1"/>
    <xf numFmtId="0" fontId="4" fillId="0" borderId="0" xfId="0" applyFont="1" applyBorder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/>
    <xf numFmtId="0" fontId="6" fillId="0" borderId="0" xfId="0" applyFont="1" applyBorder="1"/>
    <xf numFmtId="172" fontId="4" fillId="0" borderId="0" xfId="0" applyNumberFormat="1" applyFont="1" applyBorder="1"/>
    <xf numFmtId="0" fontId="0" fillId="0" borderId="0" xfId="0" applyFill="1"/>
    <xf numFmtId="0" fontId="0" fillId="0" borderId="1" xfId="0" applyFill="1" applyBorder="1"/>
    <xf numFmtId="0" fontId="2" fillId="0" borderId="0" xfId="0" applyFont="1" applyFill="1"/>
    <xf numFmtId="178" fontId="4" fillId="0" borderId="0" xfId="0" applyNumberFormat="1" applyFont="1" applyFill="1" applyAlignment="1">
      <alignment/>
    </xf>
    <xf numFmtId="175" fontId="4" fillId="0" borderId="0" xfId="0" applyNumberFormat="1" applyFont="1" applyFill="1"/>
    <xf numFmtId="175" fontId="4" fillId="0" borderId="0" xfId="0" applyNumberFormat="1" applyFont="1" applyFill="1" applyBorder="1"/>
    <xf numFmtId="173" fontId="5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/>
    <xf numFmtId="173" fontId="4" fillId="0" borderId="0" xfId="0" applyNumberFormat="1" applyFont="1" applyFill="1" applyBorder="1"/>
    <xf numFmtId="179" fontId="4" fillId="0" borderId="0" xfId="0" applyNumberFormat="1" applyFont="1" applyFill="1"/>
    <xf numFmtId="173" fontId="5" fillId="0" borderId="0" xfId="0" applyNumberFormat="1" applyFont="1" applyFill="1" applyAlignment="1">
      <alignment horizontal="center"/>
    </xf>
    <xf numFmtId="0" fontId="4" fillId="0" borderId="0" xfId="0" applyFont="1" applyFill="1"/>
    <xf numFmtId="2" fontId="9" fillId="0" borderId="5" xfId="0" applyNumberFormat="1" applyFont="1" applyFill="1" applyBorder="1" applyAlignment="1">
      <alignment horizontal="center"/>
    </xf>
    <xf numFmtId="2" fontId="9" fillId="0" borderId="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212" fontId="9" fillId="0" borderId="0" xfId="0" applyNumberFormat="1" applyFont="1" applyFill="1" applyAlignment="1">
      <alignment horizontal="center"/>
    </xf>
    <xf numFmtId="212" fontId="4" fillId="0" borderId="0" xfId="0" applyNumberFormat="1" applyFont="1" applyFill="1" applyAlignment="1">
      <alignment horizontal="center"/>
    </xf>
    <xf numFmtId="212" fontId="4" fillId="0" borderId="0" xfId="0" applyNumberFormat="1" applyFont="1" applyFill="1" applyBorder="1" applyAlignment="1">
      <alignment horizontal="center"/>
    </xf>
    <xf numFmtId="172" fontId="4" fillId="0" borderId="2" xfId="0" applyNumberFormat="1" applyFont="1" applyFill="1" applyBorder="1"/>
    <xf numFmtId="173" fontId="0" fillId="0" borderId="0" xfId="0" applyNumberFormat="1" applyFill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3" xfId="0" applyFont="1" applyFill="1" applyBorder="1" applyAlignment="1">
      <alignment horizontal="center" vertical="center"/>
    </xf>
    <xf numFmtId="0" fontId="2" fillId="0" borderId="2" xfId="0" applyFont="1" applyFill="1" applyBorder="1"/>
    <xf numFmtId="180" fontId="4" fillId="0" borderId="0" xfId="0" applyNumberFormat="1" applyFont="1" applyFill="1" applyAlignment="1">
      <alignment/>
    </xf>
    <xf numFmtId="180" fontId="4" fillId="0" borderId="0" xfId="0" applyNumberFormat="1" applyFont="1" applyFill="1"/>
    <xf numFmtId="0" fontId="4" fillId="0" borderId="2" xfId="0" applyFont="1" applyFill="1" applyBorder="1"/>
    <xf numFmtId="181" fontId="9" fillId="0" borderId="0" xfId="0" applyNumberFormat="1" applyFont="1" applyFill="1"/>
    <xf numFmtId="181" fontId="4" fillId="0" borderId="0" xfId="0" applyNumberFormat="1" applyFont="1" applyFill="1"/>
    <xf numFmtId="0" fontId="4" fillId="0" borderId="0" xfId="0" applyFont="1" applyFill="1" applyBorder="1"/>
    <xf numFmtId="180" fontId="9" fillId="0" borderId="0" xfId="0" applyNumberFormat="1" applyFont="1" applyFill="1" applyAlignment="1">
      <alignment/>
    </xf>
    <xf numFmtId="172" fontId="4" fillId="0" borderId="0" xfId="0" applyNumberFormat="1" applyFont="1" applyFill="1" applyBorder="1"/>
    <xf numFmtId="0" fontId="6" fillId="0" borderId="0" xfId="0" applyFont="1" applyFill="1" applyBorder="1"/>
    <xf numFmtId="0" fontId="0" fillId="0" borderId="0" xfId="0" applyFill="1" applyBorder="1"/>
    <xf numFmtId="0" fontId="4" fillId="0" borderId="7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/>
    </xf>
    <xf numFmtId="179" fontId="9" fillId="0" borderId="0" xfId="0" applyNumberFormat="1" applyFont="1" applyFill="1"/>
    <xf numFmtId="173" fontId="9" fillId="0" borderId="0" xfId="0" applyNumberFormat="1" applyFont="1" applyFill="1"/>
    <xf numFmtId="173" fontId="9" fillId="0" borderId="0" xfId="0" applyNumberFormat="1" applyFont="1" applyFill="1" applyBorder="1"/>
    <xf numFmtId="0" fontId="6" fillId="0" borderId="0" xfId="0" applyFont="1" applyFill="1"/>
    <xf numFmtId="0" fontId="8" fillId="0" borderId="0" xfId="0" applyFont="1" applyFill="1"/>
    <xf numFmtId="0" fontId="4" fillId="0" borderId="0" xfId="0" applyFont="1" applyFill="1" quotePrefix="1"/>
    <xf numFmtId="49" fontId="2" fillId="0" borderId="0" xfId="0" applyNumberFormat="1" applyFont="1" applyFill="1" applyAlignment="1">
      <alignment horizontal="center"/>
    </xf>
    <xf numFmtId="172" fontId="2" fillId="0" borderId="2" xfId="0" applyNumberFormat="1" applyFont="1" applyFill="1" applyBorder="1"/>
    <xf numFmtId="182" fontId="2" fillId="0" borderId="0" xfId="0" applyNumberFormat="1" applyFont="1" applyFill="1" applyAlignment="1">
      <alignment/>
    </xf>
    <xf numFmtId="180" fontId="2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2" fillId="0" borderId="2" xfId="0" applyNumberFormat="1" applyFont="1" applyFill="1" applyBorder="1"/>
    <xf numFmtId="172" fontId="2" fillId="0" borderId="1" xfId="0" applyNumberFormat="1" applyFont="1" applyFill="1" applyBorder="1"/>
    <xf numFmtId="49" fontId="6" fillId="0" borderId="0" xfId="0" applyNumberFormat="1" applyFont="1" applyFill="1" applyBorder="1"/>
    <xf numFmtId="173" fontId="1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9" fontId="2" fillId="0" borderId="0" xfId="0" applyNumberFormat="1" applyFont="1" applyFill="1" applyBorder="1"/>
    <xf numFmtId="179" fontId="2" fillId="0" borderId="0" xfId="0" applyNumberFormat="1" applyFont="1" applyFill="1"/>
    <xf numFmtId="173" fontId="2" fillId="0" borderId="0" xfId="0" applyNumberFormat="1" applyFont="1" applyFill="1" applyBorder="1"/>
    <xf numFmtId="173" fontId="2" fillId="0" borderId="0" xfId="0" applyNumberFormat="1" applyFont="1" applyFill="1"/>
    <xf numFmtId="0" fontId="2" fillId="0" borderId="0" xfId="0" applyFont="1" applyFill="1" applyBorder="1"/>
    <xf numFmtId="0" fontId="2" fillId="0" borderId="7" xfId="0" applyFont="1" applyFill="1" applyBorder="1"/>
    <xf numFmtId="183" fontId="2" fillId="0" borderId="0" xfId="0" applyNumberFormat="1" applyFont="1" applyFill="1" applyAlignment="1">
      <alignment/>
    </xf>
    <xf numFmtId="183" fontId="2" fillId="0" borderId="0" xfId="0" applyNumberFormat="1" applyFont="1" applyFill="1" applyAlignment="1">
      <alignment horizontal="right"/>
    </xf>
    <xf numFmtId="183" fontId="13" fillId="0" borderId="0" xfId="0" applyNumberFormat="1" applyFont="1" applyFill="1" applyAlignment="1">
      <alignment horizontal="right" vertical="center"/>
    </xf>
    <xf numFmtId="175" fontId="2" fillId="0" borderId="0" xfId="0" applyNumberFormat="1" applyFont="1" applyFill="1" applyAlignment="1">
      <alignment/>
    </xf>
    <xf numFmtId="184" fontId="4" fillId="0" borderId="0" xfId="0" applyNumberFormat="1" applyFont="1" applyFill="1"/>
    <xf numFmtId="184" fontId="5" fillId="0" borderId="0" xfId="0" applyNumberFormat="1" applyFont="1" applyFill="1"/>
    <xf numFmtId="0" fontId="5" fillId="0" borderId="0" xfId="0" applyFont="1" applyFill="1"/>
    <xf numFmtId="172" fontId="2" fillId="0" borderId="0" xfId="0" applyNumberFormat="1" applyFont="1" applyFill="1" applyBorder="1"/>
    <xf numFmtId="0" fontId="1" fillId="0" borderId="0" xfId="0" applyFont="1" applyFill="1" applyAlignment="1">
      <alignment vertical="center" wrapText="1"/>
    </xf>
    <xf numFmtId="184" fontId="2" fillId="0" borderId="0" xfId="0" applyNumberFormat="1" applyFont="1" applyFill="1" applyAlignment="1">
      <alignment horizontal="right"/>
    </xf>
    <xf numFmtId="185" fontId="2" fillId="0" borderId="0" xfId="0" applyNumberFormat="1" applyFont="1" applyFill="1" applyAlignment="1">
      <alignment horizontal="right"/>
    </xf>
    <xf numFmtId="185" fontId="2" fillId="0" borderId="0" xfId="0" applyNumberFormat="1" applyFont="1" applyFill="1" applyBorder="1" applyAlignment="1">
      <alignment horizontal="right"/>
    </xf>
    <xf numFmtId="179" fontId="4" fillId="0" borderId="0" xfId="0" applyNumberFormat="1" applyFont="1" applyFill="1" applyBorder="1"/>
    <xf numFmtId="179" fontId="9" fillId="0" borderId="0" xfId="0" applyNumberFormat="1" applyFont="1" applyFill="1" applyBorder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173" fontId="5" fillId="0" borderId="11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95250</xdr:rowOff>
    </xdr:from>
    <xdr:to>
      <xdr:col>1</xdr:col>
      <xdr:colOff>390525</xdr:colOff>
      <xdr:row>81</xdr:row>
      <xdr:rowOff>95250</xdr:rowOff>
    </xdr:to>
    <xdr:sp macro="" textlink="">
      <xdr:nvSpPr>
        <xdr:cNvPr id="1719" name="Line 3"/>
        <xdr:cNvSpPr>
          <a:spLocks noChangeShapeType="1"/>
        </xdr:cNvSpPr>
      </xdr:nvSpPr>
      <xdr:spPr bwMode="auto">
        <a:xfrm>
          <a:off x="0" y="10163175"/>
          <a:ext cx="6762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2" name="Text Box 19"/>
        <xdr:cNvSpPr txBox="1">
          <a:spLocks noChangeArrowheads="1"/>
        </xdr:cNvSpPr>
      </xdr:nvSpPr>
      <xdr:spPr bwMode="auto">
        <a:xfrm>
          <a:off x="3095625" y="723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 macro="" textlink="">
      <xdr:nvSpPr>
        <xdr:cNvPr id="3" name="Text Box 20"/>
        <xdr:cNvSpPr txBox="1">
          <a:spLocks noChangeArrowheads="1"/>
        </xdr:cNvSpPr>
      </xdr:nvSpPr>
      <xdr:spPr bwMode="auto">
        <a:xfrm>
          <a:off x="3095625" y="115347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 macro="" textlink="">
      <xdr:nvSpPr>
        <xdr:cNvPr id="4" name="Text Box 23"/>
        <xdr:cNvSpPr txBox="1">
          <a:spLocks noChangeArrowheads="1"/>
        </xdr:cNvSpPr>
      </xdr:nvSpPr>
      <xdr:spPr bwMode="auto">
        <a:xfrm>
          <a:off x="3095625" y="115347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 macro="" textlink="">
      <xdr:nvSpPr>
        <xdr:cNvPr id="5" name="Text Box 24"/>
        <xdr:cNvSpPr txBox="1">
          <a:spLocks noChangeArrowheads="1"/>
        </xdr:cNvSpPr>
      </xdr:nvSpPr>
      <xdr:spPr bwMode="auto">
        <a:xfrm>
          <a:off x="3095625" y="115347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104775</xdr:rowOff>
    </xdr:from>
    <xdr:to>
      <xdr:col>1</xdr:col>
      <xdr:colOff>390525</xdr:colOff>
      <xdr:row>81</xdr:row>
      <xdr:rowOff>104775</xdr:rowOff>
    </xdr:to>
    <xdr:sp macro="" textlink="">
      <xdr:nvSpPr>
        <xdr:cNvPr id="2707" name="Line 3"/>
        <xdr:cNvSpPr>
          <a:spLocks noChangeShapeType="1"/>
        </xdr:cNvSpPr>
      </xdr:nvSpPr>
      <xdr:spPr bwMode="auto">
        <a:xfrm>
          <a:off x="0" y="10153650"/>
          <a:ext cx="6762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123825</xdr:rowOff>
    </xdr:from>
    <xdr:to>
      <xdr:col>1</xdr:col>
      <xdr:colOff>447675</xdr:colOff>
      <xdr:row>82</xdr:row>
      <xdr:rowOff>123825</xdr:rowOff>
    </xdr:to>
    <xdr:sp macro="" textlink="">
      <xdr:nvSpPr>
        <xdr:cNvPr id="3712" name="Line 3"/>
        <xdr:cNvSpPr>
          <a:spLocks noChangeShapeType="1"/>
        </xdr:cNvSpPr>
      </xdr:nvSpPr>
      <xdr:spPr bwMode="auto">
        <a:xfrm>
          <a:off x="9525" y="10344150"/>
          <a:ext cx="7239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 macro="" textlink="">
      <xdr:nvSpPr>
        <xdr:cNvPr id="4729" name="Line 3"/>
        <xdr:cNvSpPr>
          <a:spLocks noChangeShapeType="1"/>
        </xdr:cNvSpPr>
      </xdr:nvSpPr>
      <xdr:spPr bwMode="auto">
        <a:xfrm>
          <a:off x="9525" y="10391775"/>
          <a:ext cx="7239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114300</xdr:rowOff>
    </xdr:from>
    <xdr:to>
      <xdr:col>1</xdr:col>
      <xdr:colOff>438150</xdr:colOff>
      <xdr:row>82</xdr:row>
      <xdr:rowOff>114300</xdr:rowOff>
    </xdr:to>
    <xdr:sp macro="" textlink="">
      <xdr:nvSpPr>
        <xdr:cNvPr id="5752" name="Line 3"/>
        <xdr:cNvSpPr>
          <a:spLocks noChangeShapeType="1"/>
        </xdr:cNvSpPr>
      </xdr:nvSpPr>
      <xdr:spPr bwMode="auto">
        <a:xfrm>
          <a:off x="0" y="10334625"/>
          <a:ext cx="7239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114300</xdr:rowOff>
    </xdr:from>
    <xdr:to>
      <xdr:col>1</xdr:col>
      <xdr:colOff>438150</xdr:colOff>
      <xdr:row>83</xdr:row>
      <xdr:rowOff>114300</xdr:rowOff>
    </xdr:to>
    <xdr:sp macro="" textlink="">
      <xdr:nvSpPr>
        <xdr:cNvPr id="6800" name="Line 3"/>
        <xdr:cNvSpPr>
          <a:spLocks noChangeShapeType="1"/>
        </xdr:cNvSpPr>
      </xdr:nvSpPr>
      <xdr:spPr bwMode="auto">
        <a:xfrm>
          <a:off x="0" y="10458450"/>
          <a:ext cx="7239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114300</xdr:rowOff>
    </xdr:from>
    <xdr:to>
      <xdr:col>1</xdr:col>
      <xdr:colOff>447675</xdr:colOff>
      <xdr:row>82</xdr:row>
      <xdr:rowOff>114300</xdr:rowOff>
    </xdr:to>
    <xdr:sp macro="" textlink="">
      <xdr:nvSpPr>
        <xdr:cNvPr id="7809" name="Line 3"/>
        <xdr:cNvSpPr>
          <a:spLocks noChangeShapeType="1"/>
        </xdr:cNvSpPr>
      </xdr:nvSpPr>
      <xdr:spPr bwMode="auto">
        <a:xfrm>
          <a:off x="9525" y="10296525"/>
          <a:ext cx="7239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114300</xdr:rowOff>
    </xdr:from>
    <xdr:to>
      <xdr:col>1</xdr:col>
      <xdr:colOff>447675</xdr:colOff>
      <xdr:row>82</xdr:row>
      <xdr:rowOff>114300</xdr:rowOff>
    </xdr:to>
    <xdr:sp macro="" textlink="">
      <xdr:nvSpPr>
        <xdr:cNvPr id="8819" name="Line 3"/>
        <xdr:cNvSpPr>
          <a:spLocks noChangeShapeType="1"/>
        </xdr:cNvSpPr>
      </xdr:nvSpPr>
      <xdr:spPr bwMode="auto">
        <a:xfrm>
          <a:off x="9525" y="10487025"/>
          <a:ext cx="7239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28575</xdr:rowOff>
    </xdr:from>
    <xdr:to>
      <xdr:col>3</xdr:col>
      <xdr:colOff>0</xdr:colOff>
      <xdr:row>9</xdr:row>
      <xdr:rowOff>123825</xdr:rowOff>
    </xdr:to>
    <xdr:sp macro="" textlink="">
      <xdr:nvSpPr>
        <xdr:cNvPr id="2" name="Text Box 19"/>
        <xdr:cNvSpPr txBox="1">
          <a:spLocks noChangeArrowheads="1"/>
        </xdr:cNvSpPr>
      </xdr:nvSpPr>
      <xdr:spPr bwMode="auto">
        <a:xfrm>
          <a:off x="2457450" y="981075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4.28125" style="0" customWidth="1"/>
    <col min="2" max="2" width="19.140625" style="0" customWidth="1"/>
    <col min="3" max="6" width="17.140625" style="13" customWidth="1"/>
    <col min="7" max="10" width="5.7109375" style="0" customWidth="1"/>
  </cols>
  <sheetData>
    <row r="1" spans="1:6" ht="13.15" customHeight="1">
      <c r="A1" s="86" t="s">
        <v>9</v>
      </c>
      <c r="B1" s="86"/>
      <c r="C1" s="86"/>
      <c r="D1" s="86"/>
      <c r="E1" s="86"/>
      <c r="F1" s="86"/>
    </row>
    <row r="2" spans="1:6" ht="11.1" customHeight="1">
      <c r="A2" s="87" t="s">
        <v>129</v>
      </c>
      <c r="B2" s="87"/>
      <c r="C2" s="87"/>
      <c r="D2" s="87"/>
      <c r="E2" s="87"/>
      <c r="F2" s="87"/>
    </row>
    <row r="3" spans="1:6" ht="8.1" customHeight="1">
      <c r="A3" s="2"/>
      <c r="B3" s="2"/>
      <c r="C3" s="14"/>
      <c r="D3" s="14"/>
      <c r="E3" s="14"/>
      <c r="F3" s="14"/>
    </row>
    <row r="4" spans="2:6" s="3" customFormat="1" ht="12" customHeight="1">
      <c r="B4" s="9"/>
      <c r="C4" s="88" t="s">
        <v>132</v>
      </c>
      <c r="D4" s="88" t="s">
        <v>140</v>
      </c>
      <c r="E4" s="88" t="s">
        <v>141</v>
      </c>
      <c r="F4" s="93" t="s">
        <v>120</v>
      </c>
    </row>
    <row r="5" spans="1:7" s="3" customFormat="1" ht="12" customHeight="1">
      <c r="A5" s="91" t="s">
        <v>1</v>
      </c>
      <c r="B5" s="92"/>
      <c r="C5" s="89"/>
      <c r="D5" s="89"/>
      <c r="E5" s="89"/>
      <c r="F5" s="94"/>
      <c r="G5" s="7"/>
    </row>
    <row r="6" spans="1:7" s="3" customFormat="1" ht="12" customHeight="1">
      <c r="A6" s="91" t="s">
        <v>2</v>
      </c>
      <c r="B6" s="92"/>
      <c r="C6" s="89"/>
      <c r="D6" s="89"/>
      <c r="E6" s="89"/>
      <c r="F6" s="94"/>
      <c r="G6" s="7"/>
    </row>
    <row r="7" spans="1:7" s="3" customFormat="1" ht="15" customHeight="1">
      <c r="A7" s="10"/>
      <c r="B7" s="8"/>
      <c r="C7" s="90"/>
      <c r="D7" s="90"/>
      <c r="E7" s="90"/>
      <c r="F7" s="95"/>
      <c r="G7" s="7"/>
    </row>
    <row r="8" spans="2:6" s="1" customFormat="1" ht="6" customHeight="1">
      <c r="B8" s="4"/>
      <c r="C8" s="15"/>
      <c r="D8" s="15"/>
      <c r="E8" s="15"/>
      <c r="F8" s="15"/>
    </row>
    <row r="9" spans="1:10" s="3" customFormat="1" ht="9.75" customHeight="1">
      <c r="A9" s="3">
        <v>2020</v>
      </c>
      <c r="B9" s="6" t="s">
        <v>3</v>
      </c>
      <c r="C9" s="29">
        <f>IF(C17=0," ",ROUND(SUM(C14:C17)/4,1))</f>
        <v>117</v>
      </c>
      <c r="D9" s="29">
        <f>IF(D17=0," ",ROUND(SUM(D14:D17)/4,1))</f>
        <v>113.6</v>
      </c>
      <c r="E9" s="29">
        <f>IF(E17=0," ",ROUND(SUM(E14:E17)/4,1))</f>
        <v>115.1</v>
      </c>
      <c r="F9" s="29">
        <f>IF(F17=0," ",ROUND(SUM(F14:F17)/4,1))</f>
        <v>111.3</v>
      </c>
      <c r="J9" s="27"/>
    </row>
    <row r="10" spans="1:6" s="3" customFormat="1" ht="9.75" customHeight="1">
      <c r="A10" s="3">
        <v>2021</v>
      </c>
      <c r="B10" s="6" t="s">
        <v>3</v>
      </c>
      <c r="C10" s="29">
        <f>IF(C22=0," ",ROUND(SUM(C19:C22)/4,1))</f>
        <v>126.8</v>
      </c>
      <c r="D10" s="29">
        <f>IF(D22=0," ",ROUND(SUM(D19:D22)/4,1))</f>
        <v>120.3</v>
      </c>
      <c r="E10" s="29">
        <f>IF(E22=0," ",ROUND(SUM(E19:E22)/4,1))</f>
        <v>124.9</v>
      </c>
      <c r="F10" s="29">
        <f>IF(F22=0," ",ROUND(SUM(F19:F22)/4,1))</f>
        <v>118.4</v>
      </c>
    </row>
    <row r="11" spans="1:6" s="3" customFormat="1" ht="9.75" customHeight="1">
      <c r="A11" s="3">
        <v>2022</v>
      </c>
      <c r="B11" s="6" t="s">
        <v>3</v>
      </c>
      <c r="C11" s="29">
        <f>IF(C27=0," ",ROUND(SUM(C24:C27)/4,1))</f>
        <v>147.2</v>
      </c>
      <c r="D11" s="29">
        <f>IF(D27=0," ",ROUND(SUM(D24:D27)/4,1))</f>
        <v>137.2</v>
      </c>
      <c r="E11" s="29">
        <f>IF(E27=0," ",ROUND(SUM(E24:E27)/4,1))</f>
        <v>145.8</v>
      </c>
      <c r="F11" s="29">
        <f>IF(F27=0," ",ROUND(SUM(F24:F27)/4,1))</f>
        <v>135.9</v>
      </c>
    </row>
    <row r="12" spans="1:6" s="3" customFormat="1" ht="9.75" customHeight="1">
      <c r="A12" s="3">
        <v>2023</v>
      </c>
      <c r="B12" s="6" t="s">
        <v>3</v>
      </c>
      <c r="C12" s="29"/>
      <c r="D12" s="29"/>
      <c r="E12" s="29"/>
      <c r="F12" s="29"/>
    </row>
    <row r="13" spans="2:6" s="3" customFormat="1" ht="9" customHeight="1">
      <c r="B13" s="6"/>
      <c r="C13" s="29"/>
      <c r="D13" s="29"/>
      <c r="E13" s="29"/>
      <c r="F13" s="29"/>
    </row>
    <row r="14" spans="1:6" s="3" customFormat="1" ht="10.9" customHeight="1">
      <c r="A14" s="3">
        <v>2020</v>
      </c>
      <c r="B14" s="6" t="s">
        <v>4</v>
      </c>
      <c r="C14" s="29">
        <v>118</v>
      </c>
      <c r="D14" s="29">
        <v>114.5</v>
      </c>
      <c r="E14" s="29">
        <v>116.1</v>
      </c>
      <c r="F14" s="29">
        <v>112.2</v>
      </c>
    </row>
    <row r="15" spans="2:6" s="3" customFormat="1" ht="9.75" customHeight="1">
      <c r="B15" s="6" t="s">
        <v>0</v>
      </c>
      <c r="C15" s="29">
        <v>118.4</v>
      </c>
      <c r="D15" s="29">
        <v>115.2</v>
      </c>
      <c r="E15" s="29">
        <v>116.4</v>
      </c>
      <c r="F15" s="29">
        <v>112.9</v>
      </c>
    </row>
    <row r="16" spans="2:6" s="3" customFormat="1" ht="9.75" customHeight="1">
      <c r="B16" s="6" t="s">
        <v>5</v>
      </c>
      <c r="C16" s="29">
        <v>115.6</v>
      </c>
      <c r="D16" s="29">
        <v>112.5</v>
      </c>
      <c r="E16" s="29">
        <v>113.7</v>
      </c>
      <c r="F16" s="29">
        <v>110.1</v>
      </c>
    </row>
    <row r="17" spans="2:6" s="3" customFormat="1" ht="9.75" customHeight="1">
      <c r="B17" s="6" t="s">
        <v>6</v>
      </c>
      <c r="C17" s="29">
        <v>115.9</v>
      </c>
      <c r="D17" s="29">
        <v>112.1</v>
      </c>
      <c r="E17" s="29">
        <v>114.1</v>
      </c>
      <c r="F17" s="29">
        <v>109.9</v>
      </c>
    </row>
    <row r="18" spans="2:6" s="3" customFormat="1" ht="6" customHeight="1">
      <c r="B18" s="5"/>
      <c r="C18" s="29"/>
      <c r="D18" s="29"/>
      <c r="E18" s="29"/>
      <c r="F18" s="29"/>
    </row>
    <row r="19" spans="1:6" s="3" customFormat="1" ht="10.9" customHeight="1">
      <c r="A19" s="3">
        <v>2021</v>
      </c>
      <c r="B19" s="6" t="s">
        <v>4</v>
      </c>
      <c r="C19" s="29">
        <v>121.3</v>
      </c>
      <c r="D19" s="29">
        <v>116.2</v>
      </c>
      <c r="E19" s="29">
        <v>119.1</v>
      </c>
      <c r="F19" s="29">
        <v>113.6</v>
      </c>
    </row>
    <row r="20" spans="2:6" s="3" customFormat="1" ht="9.75" customHeight="1">
      <c r="B20" s="6" t="s">
        <v>0</v>
      </c>
      <c r="C20" s="29">
        <v>124.8</v>
      </c>
      <c r="D20" s="29">
        <v>119</v>
      </c>
      <c r="E20" s="29">
        <v>122.4</v>
      </c>
      <c r="F20" s="29">
        <v>116.4</v>
      </c>
    </row>
    <row r="21" spans="2:6" s="3" customFormat="1" ht="12.75" customHeight="1">
      <c r="B21" s="5" t="s">
        <v>165</v>
      </c>
      <c r="C21" s="29">
        <v>129.2</v>
      </c>
      <c r="D21" s="29">
        <v>122.2</v>
      </c>
      <c r="E21" s="29">
        <v>127.2</v>
      </c>
      <c r="F21" s="29">
        <v>119.7</v>
      </c>
    </row>
    <row r="22" spans="2:6" s="3" customFormat="1" ht="12.75" customHeight="1">
      <c r="B22" s="5" t="s">
        <v>153</v>
      </c>
      <c r="C22" s="29">
        <v>131.8</v>
      </c>
      <c r="D22" s="29">
        <v>123.7</v>
      </c>
      <c r="E22" s="29">
        <v>130.7</v>
      </c>
      <c r="F22" s="29">
        <v>123.7</v>
      </c>
    </row>
    <row r="23" spans="2:6" s="3" customFormat="1" ht="6" customHeight="1">
      <c r="B23" s="5"/>
      <c r="C23" s="29"/>
      <c r="D23" s="29"/>
      <c r="E23" s="29"/>
      <c r="F23" s="29"/>
    </row>
    <row r="24" spans="1:6" s="3" customFormat="1" ht="10.9" customHeight="1">
      <c r="A24" s="3">
        <v>2022</v>
      </c>
      <c r="B24" s="6" t="s">
        <v>4</v>
      </c>
      <c r="C24" s="29">
        <v>137.3</v>
      </c>
      <c r="D24" s="29">
        <v>128.3</v>
      </c>
      <c r="E24" s="29">
        <v>136.4</v>
      </c>
      <c r="F24" s="29">
        <v>128.1</v>
      </c>
    </row>
    <row r="25" spans="2:6" s="3" customFormat="1" ht="9.75" customHeight="1">
      <c r="B25" s="6" t="s">
        <v>0</v>
      </c>
      <c r="C25" s="29">
        <v>146.4</v>
      </c>
      <c r="D25" s="29">
        <v>136.6</v>
      </c>
      <c r="E25" s="29">
        <v>143.8</v>
      </c>
      <c r="F25" s="29">
        <v>133.4</v>
      </c>
    </row>
    <row r="26" spans="2:6" s="3" customFormat="1" ht="9.75" customHeight="1">
      <c r="B26" s="6" t="s">
        <v>5</v>
      </c>
      <c r="C26" s="29">
        <v>150.4</v>
      </c>
      <c r="D26" s="29">
        <v>139.2</v>
      </c>
      <c r="E26" s="29">
        <v>149</v>
      </c>
      <c r="F26" s="29">
        <v>139.1</v>
      </c>
    </row>
    <row r="27" spans="2:6" s="3" customFormat="1" ht="9.75" customHeight="1">
      <c r="B27" s="6" t="s">
        <v>6</v>
      </c>
      <c r="C27" s="29">
        <v>154.6</v>
      </c>
      <c r="D27" s="29">
        <v>144.5</v>
      </c>
      <c r="E27" s="29">
        <v>154</v>
      </c>
      <c r="F27" s="29">
        <v>142.8</v>
      </c>
    </row>
    <row r="28" s="3" customFormat="1" ht="6" customHeight="1">
      <c r="B28" s="5"/>
    </row>
    <row r="29" spans="1:6" s="3" customFormat="1" ht="10.9" customHeight="1">
      <c r="A29" s="3">
        <v>2023</v>
      </c>
      <c r="B29" s="6" t="s">
        <v>4</v>
      </c>
      <c r="C29" s="29">
        <v>158.4</v>
      </c>
      <c r="D29" s="29">
        <v>148.7</v>
      </c>
      <c r="E29" s="29">
        <v>158.1</v>
      </c>
      <c r="F29" s="29">
        <v>147</v>
      </c>
    </row>
    <row r="30" spans="2:6" s="3" customFormat="1" ht="9.75" customHeight="1">
      <c r="B30" s="6" t="s">
        <v>0</v>
      </c>
      <c r="C30" s="29">
        <v>159.3</v>
      </c>
      <c r="D30" s="29">
        <v>149.5</v>
      </c>
      <c r="E30" s="29">
        <v>160.2</v>
      </c>
      <c r="F30" s="29">
        <v>149.4</v>
      </c>
    </row>
    <row r="31" spans="2:6" s="3" customFormat="1" ht="9.75" customHeight="1">
      <c r="B31" s="6" t="s">
        <v>5</v>
      </c>
      <c r="C31" s="29"/>
      <c r="D31" s="29"/>
      <c r="E31" s="29"/>
      <c r="F31" s="29"/>
    </row>
    <row r="32" spans="1:6" s="24" customFormat="1" ht="9.75" customHeight="1">
      <c r="A32" s="3"/>
      <c r="B32" s="6" t="s">
        <v>6</v>
      </c>
      <c r="C32" s="29"/>
      <c r="D32" s="29"/>
      <c r="E32" s="29"/>
      <c r="F32" s="29"/>
    </row>
    <row r="33" spans="2:6" s="3" customFormat="1" ht="9.75" customHeight="1">
      <c r="B33" s="6"/>
      <c r="C33" s="17"/>
      <c r="D33" s="18"/>
      <c r="E33" s="18"/>
      <c r="F33" s="17"/>
    </row>
    <row r="34" spans="2:6" s="3" customFormat="1" ht="9.75" customHeight="1">
      <c r="B34" s="6"/>
      <c r="C34" s="97" t="s">
        <v>7</v>
      </c>
      <c r="D34" s="98"/>
      <c r="E34" s="98"/>
      <c r="F34" s="98"/>
    </row>
    <row r="35" spans="2:6" s="3" customFormat="1" ht="9.75" customHeight="1">
      <c r="B35" s="5"/>
      <c r="C35" s="20"/>
      <c r="D35" s="21"/>
      <c r="E35" s="21"/>
      <c r="F35" s="21"/>
    </row>
    <row r="36" spans="1:6" s="3" customFormat="1" ht="10.9" customHeight="1">
      <c r="A36" s="3">
        <v>2020</v>
      </c>
      <c r="B36" s="6" t="s">
        <v>4</v>
      </c>
      <c r="C36" s="28">
        <v>1.3</v>
      </c>
      <c r="D36" s="28">
        <v>1</v>
      </c>
      <c r="E36" s="28">
        <v>1.3</v>
      </c>
      <c r="F36" s="28">
        <v>1.4</v>
      </c>
    </row>
    <row r="37" spans="2:6" s="3" customFormat="1" ht="9.75" customHeight="1">
      <c r="B37" s="6" t="s">
        <v>0</v>
      </c>
      <c r="C37" s="28">
        <f aca="true" t="shared" si="0" ref="C37:F39">ROUND(C15/C14*100-100,1)</f>
        <v>0.3</v>
      </c>
      <c r="D37" s="28">
        <f t="shared" si="0"/>
        <v>0.6</v>
      </c>
      <c r="E37" s="28">
        <f t="shared" si="0"/>
        <v>0.3</v>
      </c>
      <c r="F37" s="28">
        <f t="shared" si="0"/>
        <v>0.6</v>
      </c>
    </row>
    <row r="38" spans="2:6" s="3" customFormat="1" ht="9.75" customHeight="1">
      <c r="B38" s="6" t="s">
        <v>5</v>
      </c>
      <c r="C38" s="28">
        <f t="shared" si="0"/>
        <v>-2.4</v>
      </c>
      <c r="D38" s="28">
        <f t="shared" si="0"/>
        <v>-2.3</v>
      </c>
      <c r="E38" s="28">
        <f t="shared" si="0"/>
        <v>-2.3</v>
      </c>
      <c r="F38" s="28">
        <f t="shared" si="0"/>
        <v>-2.5</v>
      </c>
    </row>
    <row r="39" spans="2:6" s="3" customFormat="1" ht="9.75" customHeight="1">
      <c r="B39" s="6" t="s">
        <v>6</v>
      </c>
      <c r="C39" s="28">
        <f t="shared" si="0"/>
        <v>0.3</v>
      </c>
      <c r="D39" s="28">
        <f t="shared" si="0"/>
        <v>-0.4</v>
      </c>
      <c r="E39" s="28">
        <f t="shared" si="0"/>
        <v>0.4</v>
      </c>
      <c r="F39" s="28">
        <f t="shared" si="0"/>
        <v>-0.2</v>
      </c>
    </row>
    <row r="40" spans="2:6" s="3" customFormat="1" ht="6" customHeight="1">
      <c r="B40" s="5"/>
      <c r="C40" s="29"/>
      <c r="D40" s="30"/>
      <c r="E40" s="30"/>
      <c r="F40" s="30"/>
    </row>
    <row r="41" spans="1:6" s="3" customFormat="1" ht="10.9" customHeight="1">
      <c r="A41" s="3">
        <v>2021</v>
      </c>
      <c r="B41" s="6" t="s">
        <v>4</v>
      </c>
      <c r="C41" s="28">
        <f>ROUND(C19/C17*100-100,1)</f>
        <v>4.7</v>
      </c>
      <c r="D41" s="28">
        <f>ROUND(D19/D17*100-100,1)</f>
        <v>3.7</v>
      </c>
      <c r="E41" s="28">
        <f>ROUND(E19/E17*100-100,1)</f>
        <v>4.4</v>
      </c>
      <c r="F41" s="28">
        <f>ROUND(F19/F17*100-100,1)</f>
        <v>3.4</v>
      </c>
    </row>
    <row r="42" spans="2:7" s="3" customFormat="1" ht="9.75" customHeight="1">
      <c r="B42" s="6" t="s">
        <v>0</v>
      </c>
      <c r="C42" s="28">
        <f aca="true" t="shared" si="1" ref="C42:F44">ROUND(C20/C19*100-100,1)</f>
        <v>2.9</v>
      </c>
      <c r="D42" s="28">
        <f t="shared" si="1"/>
        <v>2.4</v>
      </c>
      <c r="E42" s="28">
        <f t="shared" si="1"/>
        <v>2.8</v>
      </c>
      <c r="F42" s="28">
        <f t="shared" si="1"/>
        <v>2.5</v>
      </c>
      <c r="G42" s="3" t="str">
        <f>IF(G24=0," ",ROUND(G24/G22*100-100,1))</f>
        <v xml:space="preserve"> </v>
      </c>
    </row>
    <row r="43" spans="2:7" s="3" customFormat="1" ht="12.75" customHeight="1">
      <c r="B43" s="5" t="s">
        <v>165</v>
      </c>
      <c r="C43" s="28">
        <f t="shared" si="1"/>
        <v>3.5</v>
      </c>
      <c r="D43" s="28">
        <f t="shared" si="1"/>
        <v>2.7</v>
      </c>
      <c r="E43" s="28">
        <f t="shared" si="1"/>
        <v>3.9</v>
      </c>
      <c r="F43" s="28">
        <f t="shared" si="1"/>
        <v>2.8</v>
      </c>
      <c r="G43" s="3" t="str">
        <f>IF(G25=0," ",ROUND(G25/G24*100-100,1))</f>
        <v xml:space="preserve"> </v>
      </c>
    </row>
    <row r="44" spans="2:7" s="3" customFormat="1" ht="12.75" customHeight="1">
      <c r="B44" s="5" t="s">
        <v>153</v>
      </c>
      <c r="C44" s="28">
        <f t="shared" si="1"/>
        <v>2</v>
      </c>
      <c r="D44" s="28">
        <f t="shared" si="1"/>
        <v>1.2</v>
      </c>
      <c r="E44" s="28">
        <f t="shared" si="1"/>
        <v>2.8</v>
      </c>
      <c r="F44" s="28">
        <f t="shared" si="1"/>
        <v>3.3</v>
      </c>
      <c r="G44" s="3" t="str">
        <f>IF(G26=0," ",ROUND(G26/G25*100-100,1))</f>
        <v xml:space="preserve"> </v>
      </c>
    </row>
    <row r="45" spans="2:7" s="3" customFormat="1" ht="6" customHeight="1">
      <c r="B45" s="5"/>
      <c r="C45" s="29"/>
      <c r="D45" s="30"/>
      <c r="E45" s="30"/>
      <c r="F45" s="30"/>
      <c r="G45" s="3" t="str">
        <f>IF(G28=0," ",ROUND(G28/G26*100-100,1))</f>
        <v xml:space="preserve"> </v>
      </c>
    </row>
    <row r="46" spans="1:6" s="3" customFormat="1" ht="10.9" customHeight="1">
      <c r="A46" s="3">
        <v>2022</v>
      </c>
      <c r="B46" s="6" t="s">
        <v>4</v>
      </c>
      <c r="C46" s="28">
        <f>IF(C24=0," ",ROUND(C24/C22*100-100,1))</f>
        <v>4.2</v>
      </c>
      <c r="D46" s="28">
        <f>IF(D24=0," ",ROUND(D24/D22*100-100,1))</f>
        <v>3.7</v>
      </c>
      <c r="E46" s="28">
        <f>IF(E24=0," ",ROUND(E24/E22*100-100,1))</f>
        <v>4.4</v>
      </c>
      <c r="F46" s="28">
        <f>IF(F24=0," ",ROUND(F24/F22*100-100,1))</f>
        <v>3.6</v>
      </c>
    </row>
    <row r="47" spans="2:6" s="3" customFormat="1" ht="9.75" customHeight="1">
      <c r="B47" s="6" t="s">
        <v>0</v>
      </c>
      <c r="C47" s="28">
        <f aca="true" t="shared" si="2" ref="C47:F49">IF(C25=0," ",ROUND(C25/C24*100-100,1))</f>
        <v>6.6</v>
      </c>
      <c r="D47" s="28">
        <f t="shared" si="2"/>
        <v>6.5</v>
      </c>
      <c r="E47" s="28">
        <f t="shared" si="2"/>
        <v>5.4</v>
      </c>
      <c r="F47" s="28">
        <f t="shared" si="2"/>
        <v>4.1</v>
      </c>
    </row>
    <row r="48" spans="2:6" s="3" customFormat="1" ht="9.75" customHeight="1">
      <c r="B48" s="6" t="s">
        <v>5</v>
      </c>
      <c r="C48" s="28">
        <f t="shared" si="2"/>
        <v>2.7</v>
      </c>
      <c r="D48" s="28">
        <f t="shared" si="2"/>
        <v>1.9</v>
      </c>
      <c r="E48" s="28">
        <f t="shared" si="2"/>
        <v>3.6</v>
      </c>
      <c r="F48" s="28">
        <f t="shared" si="2"/>
        <v>4.3</v>
      </c>
    </row>
    <row r="49" spans="1:6" s="24" customFormat="1" ht="9.75" customHeight="1">
      <c r="A49" s="3"/>
      <c r="B49" s="6" t="s">
        <v>6</v>
      </c>
      <c r="C49" s="28">
        <f t="shared" si="2"/>
        <v>2.8</v>
      </c>
      <c r="D49" s="28">
        <f t="shared" si="2"/>
        <v>3.8</v>
      </c>
      <c r="E49" s="28">
        <f t="shared" si="2"/>
        <v>3.4</v>
      </c>
      <c r="F49" s="28">
        <f t="shared" si="2"/>
        <v>2.7</v>
      </c>
    </row>
    <row r="50" spans="1:6" s="24" customFormat="1" ht="6" customHeight="1">
      <c r="A50" s="3"/>
      <c r="B50" s="6"/>
      <c r="C50" s="28"/>
      <c r="D50" s="28"/>
      <c r="E50" s="28"/>
      <c r="F50" s="28"/>
    </row>
    <row r="51" spans="1:7" s="3" customFormat="1" ht="10.9" customHeight="1">
      <c r="A51" s="3">
        <v>2023</v>
      </c>
      <c r="B51" s="6" t="s">
        <v>4</v>
      </c>
      <c r="C51" s="28">
        <f>IF(C29=0," ",ROUND(C29/C27*100-100,1))</f>
        <v>2.5</v>
      </c>
      <c r="D51" s="28">
        <f>IF(D29=0," ",ROUND(D29/D27*100-100,1))</f>
        <v>2.9</v>
      </c>
      <c r="E51" s="28">
        <f>IF(E29=0," ",ROUND(E29/E27*100-100,1))</f>
        <v>2.7</v>
      </c>
      <c r="F51" s="28">
        <f>IF(F29=0," ",ROUND(F29/F27*100-100,1))</f>
        <v>2.9</v>
      </c>
      <c r="G51" s="3" t="s">
        <v>101</v>
      </c>
    </row>
    <row r="52" spans="2:7" s="3" customFormat="1" ht="9.75" customHeight="1">
      <c r="B52" s="6" t="s">
        <v>0</v>
      </c>
      <c r="C52" s="28">
        <f>IF(C30=0," ",ROUND(C30/C29*100-100,1))</f>
        <v>0.6</v>
      </c>
      <c r="D52" s="28">
        <f>IF(D30=0," ",ROUND(D30/D29*100-100,1))</f>
        <v>0.5</v>
      </c>
      <c r="E52" s="28">
        <f>IF(E30=0," ",ROUND(E30/E29*100-100,1))</f>
        <v>1.3</v>
      </c>
      <c r="F52" s="28">
        <f>IF(F30=0," ",ROUND(F30/F29*100-100,1))</f>
        <v>1.6</v>
      </c>
      <c r="G52" s="3" t="s">
        <v>101</v>
      </c>
    </row>
    <row r="53" spans="2:7" s="3" customFormat="1" ht="9.75" customHeight="1">
      <c r="B53" s="6" t="s">
        <v>5</v>
      </c>
      <c r="G53" s="3" t="s">
        <v>101</v>
      </c>
    </row>
    <row r="54" spans="2:6" s="3" customFormat="1" ht="9.75" customHeight="1">
      <c r="B54" s="6" t="s">
        <v>6</v>
      </c>
      <c r="C54" s="28" t="str">
        <f>IF(C31=0," ",ROUND(C31/C30*100-100,1))</f>
        <v xml:space="preserve"> </v>
      </c>
      <c r="D54" s="28" t="str">
        <f>IF(D31=0," ",ROUND(D31/D30*100-100,1))</f>
        <v xml:space="preserve"> </v>
      </c>
      <c r="E54" s="28" t="str">
        <f>IF(E31=0," ",ROUND(E31/E30*100-100,1))</f>
        <v xml:space="preserve"> </v>
      </c>
      <c r="F54" s="28" t="str">
        <f>IF(F31=0," ",ROUND(F31/F30*100-100,1))</f>
        <v xml:space="preserve"> </v>
      </c>
    </row>
    <row r="55" spans="1:6" s="24" customFormat="1" ht="9.75" customHeight="1">
      <c r="A55" s="3"/>
      <c r="B55" s="6"/>
      <c r="C55" s="17"/>
      <c r="D55" s="18"/>
      <c r="E55" s="18"/>
      <c r="F55" s="17"/>
    </row>
    <row r="56" spans="1:6" s="24" customFormat="1" ht="9.75" customHeight="1">
      <c r="A56" s="3"/>
      <c r="B56" s="7"/>
      <c r="C56" s="97" t="s">
        <v>8</v>
      </c>
      <c r="D56" s="98"/>
      <c r="E56" s="98"/>
      <c r="F56" s="98"/>
    </row>
    <row r="57" spans="1:6" s="24" customFormat="1" ht="9.75" customHeight="1">
      <c r="A57" s="3"/>
      <c r="B57" s="5"/>
      <c r="C57" s="19"/>
      <c r="D57" s="23"/>
      <c r="E57" s="23"/>
      <c r="F57" s="23"/>
    </row>
    <row r="58" spans="1:6" s="3" customFormat="1" ht="9.75" customHeight="1">
      <c r="A58" s="3">
        <v>2020</v>
      </c>
      <c r="B58" s="6" t="s">
        <v>3</v>
      </c>
      <c r="C58" s="28">
        <v>1.4</v>
      </c>
      <c r="D58" s="28">
        <v>1</v>
      </c>
      <c r="E58" s="28">
        <v>1.5</v>
      </c>
      <c r="F58" s="28">
        <v>1.5</v>
      </c>
    </row>
    <row r="59" spans="1:6" s="3" customFormat="1" ht="9.75" customHeight="1">
      <c r="A59" s="3">
        <v>2021</v>
      </c>
      <c r="B59" s="6" t="s">
        <v>3</v>
      </c>
      <c r="C59" s="28">
        <f>ROUND(C10/C9*100-100,1)</f>
        <v>8.4</v>
      </c>
      <c r="D59" s="28">
        <f>ROUND(D10/D9*100-100,1)</f>
        <v>5.9</v>
      </c>
      <c r="E59" s="28">
        <f>ROUND(E10/E9*100-100,1)</f>
        <v>8.5</v>
      </c>
      <c r="F59" s="28">
        <f>ROUND(F10/F9*100-100,1)</f>
        <v>6.4</v>
      </c>
    </row>
    <row r="60" spans="1:6" s="3" customFormat="1" ht="9.75" customHeight="1">
      <c r="A60" s="3">
        <v>2022</v>
      </c>
      <c r="B60" s="6" t="s">
        <v>3</v>
      </c>
      <c r="C60" s="28">
        <f>IF(C27=0," ",ROUND(C11/C10*100-100,1))</f>
        <v>16.1</v>
      </c>
      <c r="D60" s="28">
        <f>IF(D27=0," ",ROUND(D11/D10*100-100,1))</f>
        <v>14</v>
      </c>
      <c r="E60" s="28">
        <f>IF(E27=0," ",ROUND(E11/E10*100-100,1))</f>
        <v>16.7</v>
      </c>
      <c r="F60" s="28">
        <f>IF(F27=0," ",ROUND(F11/F10*100-100,1))</f>
        <v>14.8</v>
      </c>
    </row>
    <row r="61" spans="1:6" s="3" customFormat="1" ht="9.75" customHeight="1">
      <c r="A61" s="3">
        <v>2023</v>
      </c>
      <c r="B61" s="6" t="s">
        <v>3</v>
      </c>
      <c r="C61" s="28"/>
      <c r="D61" s="28"/>
      <c r="E61" s="28"/>
      <c r="F61" s="28"/>
    </row>
    <row r="62" spans="2:6" s="3" customFormat="1" ht="9" customHeight="1">
      <c r="B62" s="5"/>
      <c r="C62" s="29"/>
      <c r="D62" s="30"/>
      <c r="E62" s="30"/>
      <c r="F62" s="29"/>
    </row>
    <row r="63" spans="1:6" s="3" customFormat="1" ht="10.9" customHeight="1">
      <c r="A63" s="3">
        <v>2020</v>
      </c>
      <c r="B63" s="6" t="s">
        <v>4</v>
      </c>
      <c r="C63" s="28">
        <v>3.4</v>
      </c>
      <c r="D63" s="28">
        <v>2.8</v>
      </c>
      <c r="E63" s="28">
        <v>3.6</v>
      </c>
      <c r="F63" s="28">
        <v>3.1</v>
      </c>
    </row>
    <row r="64" spans="2:6" s="3" customFormat="1" ht="9.75" customHeight="1">
      <c r="B64" s="6" t="s">
        <v>0</v>
      </c>
      <c r="C64" s="28">
        <v>3</v>
      </c>
      <c r="D64" s="28">
        <v>2.7</v>
      </c>
      <c r="E64" s="28">
        <v>3</v>
      </c>
      <c r="F64" s="28">
        <v>3.2</v>
      </c>
    </row>
    <row r="65" spans="2:6" s="3" customFormat="1" ht="9.75" customHeight="1">
      <c r="B65" s="6" t="s">
        <v>5</v>
      </c>
      <c r="C65" s="28">
        <v>-0.2</v>
      </c>
      <c r="D65" s="28">
        <v>-0.4</v>
      </c>
      <c r="E65" s="28">
        <v>-0.1</v>
      </c>
      <c r="F65" s="28">
        <v>0.3</v>
      </c>
    </row>
    <row r="66" spans="2:6" s="3" customFormat="1" ht="9.75" customHeight="1">
      <c r="B66" s="6" t="s">
        <v>6</v>
      </c>
      <c r="C66" s="28">
        <v>-0.5</v>
      </c>
      <c r="D66" s="28">
        <v>-1.1</v>
      </c>
      <c r="E66" s="28">
        <v>-0.4</v>
      </c>
      <c r="F66" s="28">
        <v>-0.6</v>
      </c>
    </row>
    <row r="67" spans="2:6" s="3" customFormat="1" ht="6" customHeight="1">
      <c r="B67" s="5"/>
      <c r="C67" s="29"/>
      <c r="D67" s="29"/>
      <c r="E67" s="29"/>
      <c r="F67" s="29"/>
    </row>
    <row r="68" spans="1:6" s="3" customFormat="1" ht="10.9" customHeight="1">
      <c r="A68" s="3">
        <v>2021</v>
      </c>
      <c r="B68" s="6" t="s">
        <v>4</v>
      </c>
      <c r="C68" s="28">
        <f aca="true" t="shared" si="3" ref="C68:F71">ROUND(C19/C14*100-100,1)</f>
        <v>2.8</v>
      </c>
      <c r="D68" s="28">
        <f t="shared" si="3"/>
        <v>1.5</v>
      </c>
      <c r="E68" s="28">
        <f t="shared" si="3"/>
        <v>2.6</v>
      </c>
      <c r="F68" s="28">
        <f t="shared" si="3"/>
        <v>1.2</v>
      </c>
    </row>
    <row r="69" spans="2:6" s="3" customFormat="1" ht="9.75" customHeight="1">
      <c r="B69" s="6" t="s">
        <v>0</v>
      </c>
      <c r="C69" s="28">
        <f t="shared" si="3"/>
        <v>5.4</v>
      </c>
      <c r="D69" s="28">
        <f t="shared" si="3"/>
        <v>3.3</v>
      </c>
      <c r="E69" s="28">
        <f t="shared" si="3"/>
        <v>5.2</v>
      </c>
      <c r="F69" s="28">
        <f t="shared" si="3"/>
        <v>3.1</v>
      </c>
    </row>
    <row r="70" spans="2:6" s="3" customFormat="1" ht="12.75" customHeight="1">
      <c r="B70" s="5" t="s">
        <v>165</v>
      </c>
      <c r="C70" s="28">
        <f t="shared" si="3"/>
        <v>11.8</v>
      </c>
      <c r="D70" s="28">
        <f t="shared" si="3"/>
        <v>8.6</v>
      </c>
      <c r="E70" s="28">
        <f t="shared" si="3"/>
        <v>11.9</v>
      </c>
      <c r="F70" s="28">
        <f t="shared" si="3"/>
        <v>8.7</v>
      </c>
    </row>
    <row r="71" spans="2:6" s="3" customFormat="1" ht="14.45" customHeight="1">
      <c r="B71" s="5" t="s">
        <v>153</v>
      </c>
      <c r="C71" s="28">
        <f t="shared" si="3"/>
        <v>13.7</v>
      </c>
      <c r="D71" s="28">
        <f t="shared" si="3"/>
        <v>10.3</v>
      </c>
      <c r="E71" s="28">
        <f t="shared" si="3"/>
        <v>14.5</v>
      </c>
      <c r="F71" s="28">
        <f t="shared" si="3"/>
        <v>12.6</v>
      </c>
    </row>
    <row r="72" spans="2:6" s="3" customFormat="1" ht="6" customHeight="1">
      <c r="B72" s="5"/>
      <c r="C72" s="29"/>
      <c r="D72" s="29"/>
      <c r="E72" s="29"/>
      <c r="F72" s="29"/>
    </row>
    <row r="73" spans="1:6" ht="10.9" customHeight="1">
      <c r="A73" s="3">
        <v>2022</v>
      </c>
      <c r="B73" s="6" t="s">
        <v>4</v>
      </c>
      <c r="C73" s="28">
        <f aca="true" t="shared" si="4" ref="C73:F76">IF(C24=0," ",ROUND(C24/C19*100-100,1))</f>
        <v>13.2</v>
      </c>
      <c r="D73" s="28">
        <f t="shared" si="4"/>
        <v>10.4</v>
      </c>
      <c r="E73" s="28">
        <f t="shared" si="4"/>
        <v>14.5</v>
      </c>
      <c r="F73" s="28">
        <f t="shared" si="4"/>
        <v>12.8</v>
      </c>
    </row>
    <row r="74" spans="1:6" ht="9.75" customHeight="1">
      <c r="A74" s="3"/>
      <c r="B74" s="6" t="s">
        <v>0</v>
      </c>
      <c r="C74" s="28">
        <f t="shared" si="4"/>
        <v>17.3</v>
      </c>
      <c r="D74" s="28">
        <f t="shared" si="4"/>
        <v>14.8</v>
      </c>
      <c r="E74" s="28">
        <f t="shared" si="4"/>
        <v>17.5</v>
      </c>
      <c r="F74" s="28">
        <f t="shared" si="4"/>
        <v>14.6</v>
      </c>
    </row>
    <row r="75" spans="1:6" ht="9.75" customHeight="1">
      <c r="A75" s="3"/>
      <c r="B75" s="6" t="s">
        <v>5</v>
      </c>
      <c r="C75" s="28">
        <f t="shared" si="4"/>
        <v>16.4</v>
      </c>
      <c r="D75" s="28">
        <f t="shared" si="4"/>
        <v>13.9</v>
      </c>
      <c r="E75" s="28">
        <f t="shared" si="4"/>
        <v>17.1</v>
      </c>
      <c r="F75" s="28">
        <f t="shared" si="4"/>
        <v>16.2</v>
      </c>
    </row>
    <row r="76" spans="1:6" ht="9.75" customHeight="1">
      <c r="A76" s="3"/>
      <c r="B76" s="6" t="s">
        <v>6</v>
      </c>
      <c r="C76" s="28">
        <f t="shared" si="4"/>
        <v>17.3</v>
      </c>
      <c r="D76" s="28">
        <f t="shared" si="4"/>
        <v>16.8</v>
      </c>
      <c r="E76" s="28">
        <f t="shared" si="4"/>
        <v>17.8</v>
      </c>
      <c r="F76" s="28">
        <f t="shared" si="4"/>
        <v>15.4</v>
      </c>
    </row>
    <row r="77" spans="1:6" ht="6" customHeight="1">
      <c r="A77" s="3"/>
      <c r="B77" s="6"/>
      <c r="C77" s="22"/>
      <c r="D77" s="22"/>
      <c r="E77" s="22"/>
      <c r="F77" s="22"/>
    </row>
    <row r="78" spans="1:6" ht="10.9" customHeight="1">
      <c r="A78" s="3">
        <v>2023</v>
      </c>
      <c r="B78" s="6" t="s">
        <v>4</v>
      </c>
      <c r="C78" s="28">
        <f aca="true" t="shared" si="5" ref="C78:F81">IF(C29=0," ",ROUND(C29/C24*100-100,1))</f>
        <v>15.4</v>
      </c>
      <c r="D78" s="28">
        <f t="shared" si="5"/>
        <v>15.9</v>
      </c>
      <c r="E78" s="28">
        <f t="shared" si="5"/>
        <v>15.9</v>
      </c>
      <c r="F78" s="28">
        <f t="shared" si="5"/>
        <v>14.8</v>
      </c>
    </row>
    <row r="79" spans="1:6" ht="9.75" customHeight="1">
      <c r="A79" s="3"/>
      <c r="B79" s="6" t="s">
        <v>0</v>
      </c>
      <c r="C79" s="28">
        <f t="shared" si="5"/>
        <v>8.8</v>
      </c>
      <c r="D79" s="28">
        <f t="shared" si="5"/>
        <v>9.4</v>
      </c>
      <c r="E79" s="28">
        <f t="shared" si="5"/>
        <v>11.4</v>
      </c>
      <c r="F79" s="28">
        <f t="shared" si="5"/>
        <v>12</v>
      </c>
    </row>
    <row r="80" spans="1:6" ht="9.75" customHeight="1">
      <c r="A80" s="3"/>
      <c r="B80" s="6" t="s">
        <v>5</v>
      </c>
      <c r="C80" s="28" t="str">
        <f t="shared" si="5"/>
        <v xml:space="preserve"> </v>
      </c>
      <c r="D80" s="28" t="str">
        <f t="shared" si="5"/>
        <v xml:space="preserve"> </v>
      </c>
      <c r="E80" s="28" t="str">
        <f t="shared" si="5"/>
        <v xml:space="preserve"> </v>
      </c>
      <c r="F80" s="28" t="str">
        <f t="shared" si="5"/>
        <v xml:space="preserve"> </v>
      </c>
    </row>
    <row r="81" spans="1:6" ht="9.75" customHeight="1">
      <c r="A81" s="3"/>
      <c r="B81" s="6" t="s">
        <v>6</v>
      </c>
      <c r="C81" s="28" t="str">
        <f t="shared" si="5"/>
        <v xml:space="preserve"> </v>
      </c>
      <c r="D81" s="28" t="str">
        <f t="shared" si="5"/>
        <v xml:space="preserve"> </v>
      </c>
      <c r="E81" s="28" t="str">
        <f t="shared" si="5"/>
        <v xml:space="preserve"> </v>
      </c>
      <c r="F81" s="28" t="str">
        <f t="shared" si="5"/>
        <v xml:space="preserve"> </v>
      </c>
    </row>
    <row r="82" spans="1:6" ht="12.75">
      <c r="A82" s="3"/>
      <c r="B82" s="12"/>
      <c r="C82" s="22"/>
      <c r="D82" s="22"/>
      <c r="E82" s="22"/>
      <c r="F82" s="22"/>
    </row>
    <row r="83" spans="1:6" ht="12.75">
      <c r="A83" s="11" t="s">
        <v>126</v>
      </c>
      <c r="B83" s="12"/>
      <c r="C83" s="22"/>
      <c r="D83" s="22"/>
      <c r="E83" s="22"/>
      <c r="F83" s="22"/>
    </row>
    <row r="84" spans="1:6" ht="21.6" customHeight="1">
      <c r="A84" s="96" t="s">
        <v>148</v>
      </c>
      <c r="B84" s="96"/>
      <c r="C84" s="96"/>
      <c r="D84" s="96"/>
      <c r="E84" s="96"/>
      <c r="F84" s="96"/>
    </row>
    <row r="85" spans="1:6" ht="12.75">
      <c r="A85" s="3"/>
      <c r="B85" s="3"/>
      <c r="C85" s="24"/>
      <c r="D85" s="24"/>
      <c r="E85" s="24"/>
      <c r="F85" s="24"/>
    </row>
  </sheetData>
  <mergeCells count="11">
    <mergeCell ref="A84:F84"/>
    <mergeCell ref="C34:F34"/>
    <mergeCell ref="C56:F56"/>
    <mergeCell ref="A1:F1"/>
    <mergeCell ref="A2:F2"/>
    <mergeCell ref="C4:C7"/>
    <mergeCell ref="D4:D7"/>
    <mergeCell ref="A5:B5"/>
    <mergeCell ref="E4:E7"/>
    <mergeCell ref="F4:F7"/>
    <mergeCell ref="A6:B6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89" r:id="rId2"/>
  <headerFooter alignWithMargins="0">
    <oddFooter>&amp;C7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3"/>
  <sheetViews>
    <sheetView workbookViewId="0" topLeftCell="A1">
      <selection activeCell="J1" sqref="J1"/>
    </sheetView>
  </sheetViews>
  <sheetFormatPr defaultColWidth="11.57421875" defaultRowHeight="12.75"/>
  <cols>
    <col min="1" max="1" width="6.7109375" style="13" customWidth="1"/>
    <col min="2" max="2" width="12.00390625" style="13" customWidth="1"/>
    <col min="3" max="4" width="13.8515625" style="13" customWidth="1"/>
    <col min="5" max="5" width="8.7109375" style="13" customWidth="1"/>
    <col min="6" max="6" width="6.7109375" style="13" customWidth="1"/>
    <col min="7" max="7" width="15.140625" style="13" customWidth="1"/>
    <col min="8" max="9" width="13.8515625" style="13" customWidth="1"/>
    <col min="10" max="10" width="12.8515625" style="13" customWidth="1"/>
    <col min="11" max="16384" width="11.57421875" style="13" customWidth="1"/>
  </cols>
  <sheetData>
    <row r="1" spans="1:9" ht="13.15" customHeight="1">
      <c r="A1" s="99" t="s">
        <v>156</v>
      </c>
      <c r="B1" s="99"/>
      <c r="C1" s="99"/>
      <c r="D1" s="99"/>
      <c r="E1" s="99"/>
      <c r="F1" s="99"/>
      <c r="G1" s="99"/>
      <c r="H1" s="99"/>
      <c r="I1" s="99"/>
    </row>
    <row r="2" spans="1:9" ht="12.95" customHeight="1">
      <c r="A2" s="132" t="s">
        <v>49</v>
      </c>
      <c r="B2" s="132"/>
      <c r="C2" s="132"/>
      <c r="D2" s="132"/>
      <c r="E2" s="132"/>
      <c r="F2" s="132"/>
      <c r="G2" s="132"/>
      <c r="H2" s="132"/>
      <c r="I2" s="132"/>
    </row>
    <row r="3" spans="1:4" ht="8.1" customHeight="1">
      <c r="A3" s="14"/>
      <c r="B3" s="14"/>
      <c r="C3" s="46"/>
      <c r="D3" s="46"/>
    </row>
    <row r="4" spans="1:9" s="15" customFormat="1" ht="12" customHeight="1">
      <c r="A4" s="138" t="s">
        <v>105</v>
      </c>
      <c r="B4" s="139"/>
      <c r="C4" s="133" t="s">
        <v>106</v>
      </c>
      <c r="D4" s="142" t="s">
        <v>107</v>
      </c>
      <c r="E4" s="69"/>
      <c r="F4" s="138" t="s">
        <v>105</v>
      </c>
      <c r="G4" s="139"/>
      <c r="H4" s="133" t="s">
        <v>108</v>
      </c>
      <c r="I4" s="142" t="s">
        <v>107</v>
      </c>
    </row>
    <row r="5" spans="1:9" s="15" customFormat="1" ht="12" customHeight="1">
      <c r="A5" s="140"/>
      <c r="B5" s="141"/>
      <c r="C5" s="135"/>
      <c r="D5" s="143"/>
      <c r="E5" s="69"/>
      <c r="F5" s="140"/>
      <c r="G5" s="141"/>
      <c r="H5" s="135"/>
      <c r="I5" s="143"/>
    </row>
    <row r="6" spans="2:7" s="15" customFormat="1" ht="9" customHeight="1">
      <c r="B6" s="36"/>
      <c r="G6" s="70"/>
    </row>
    <row r="7" spans="1:7" s="24" customFormat="1" ht="12" customHeight="1">
      <c r="A7" s="15"/>
      <c r="B7" s="56"/>
      <c r="C7" s="71"/>
      <c r="D7" s="71"/>
      <c r="G7" s="39"/>
    </row>
    <row r="8" spans="1:9" s="24" customFormat="1" ht="12" customHeight="1">
      <c r="A8" s="15">
        <v>1963</v>
      </c>
      <c r="B8" s="56" t="s">
        <v>3</v>
      </c>
      <c r="C8" s="71">
        <v>4.806</v>
      </c>
      <c r="D8" s="71">
        <v>4.479</v>
      </c>
      <c r="F8" s="15">
        <v>2020</v>
      </c>
      <c r="G8" s="56" t="s">
        <v>4</v>
      </c>
      <c r="H8" s="71">
        <v>32.143</v>
      </c>
      <c r="I8" s="71">
        <v>29.962</v>
      </c>
    </row>
    <row r="9" spans="1:9" s="24" customFormat="1" ht="12" customHeight="1">
      <c r="A9" s="15">
        <v>1964</v>
      </c>
      <c r="B9" s="56" t="s">
        <v>3</v>
      </c>
      <c r="C9" s="71">
        <v>5.002</v>
      </c>
      <c r="D9" s="71">
        <v>4.662</v>
      </c>
      <c r="F9" s="15"/>
      <c r="G9" s="56" t="s">
        <v>0</v>
      </c>
      <c r="H9" s="71">
        <v>32.251999999999995</v>
      </c>
      <c r="I9" s="71">
        <v>30.064</v>
      </c>
    </row>
    <row r="10" spans="1:9" s="24" customFormat="1" ht="12.75" customHeight="1">
      <c r="A10" s="15">
        <v>1965</v>
      </c>
      <c r="B10" s="56" t="s">
        <v>3</v>
      </c>
      <c r="C10" s="71">
        <v>5.186</v>
      </c>
      <c r="D10" s="71">
        <v>4.834</v>
      </c>
      <c r="F10" s="15"/>
      <c r="G10" s="36" t="s">
        <v>167</v>
      </c>
      <c r="H10" s="72">
        <v>31.489</v>
      </c>
      <c r="I10" s="73">
        <v>29.353</v>
      </c>
    </row>
    <row r="11" spans="1:9" s="24" customFormat="1" ht="12.75" customHeight="1">
      <c r="A11" s="15">
        <v>1966</v>
      </c>
      <c r="B11" s="56" t="s">
        <v>3</v>
      </c>
      <c r="C11" s="71">
        <v>5.343</v>
      </c>
      <c r="D11" s="71">
        <v>4.98</v>
      </c>
      <c r="F11" s="15"/>
      <c r="G11" s="36" t="s">
        <v>151</v>
      </c>
      <c r="H11" s="71">
        <v>31.570999999999998</v>
      </c>
      <c r="I11" s="71">
        <v>29.429000000000002</v>
      </c>
    </row>
    <row r="12" spans="1:9" s="24" customFormat="1" ht="12" customHeight="1">
      <c r="A12" s="15">
        <v>1967</v>
      </c>
      <c r="B12" s="56" t="s">
        <v>3</v>
      </c>
      <c r="C12" s="71">
        <v>5.227</v>
      </c>
      <c r="D12" s="71">
        <v>4.871</v>
      </c>
      <c r="F12" s="15"/>
      <c r="G12" s="56"/>
      <c r="H12" s="71"/>
      <c r="I12" s="74"/>
    </row>
    <row r="13" spans="1:9" s="24" customFormat="1" ht="12.75" customHeight="1">
      <c r="A13" s="15">
        <v>1968</v>
      </c>
      <c r="B13" s="60" t="s">
        <v>149</v>
      </c>
      <c r="C13" s="71">
        <v>5.453</v>
      </c>
      <c r="D13" s="71">
        <v>5.083</v>
      </c>
      <c r="F13" s="15">
        <v>2021</v>
      </c>
      <c r="G13" s="56" t="s">
        <v>4</v>
      </c>
      <c r="H13" s="71">
        <v>33.042</v>
      </c>
      <c r="I13" s="71">
        <v>30.8</v>
      </c>
    </row>
    <row r="14" spans="1:9" s="24" customFormat="1" ht="12" customHeight="1">
      <c r="A14" s="15">
        <v>1969</v>
      </c>
      <c r="B14" s="56" t="s">
        <v>3</v>
      </c>
      <c r="C14" s="71">
        <v>5.762</v>
      </c>
      <c r="D14" s="71">
        <v>5.37</v>
      </c>
      <c r="F14" s="15"/>
      <c r="G14" s="56" t="s">
        <v>0</v>
      </c>
      <c r="H14" s="71">
        <v>33.995</v>
      </c>
      <c r="I14" s="71">
        <v>31.689</v>
      </c>
    </row>
    <row r="15" spans="1:9" s="24" customFormat="1" ht="13.15" customHeight="1">
      <c r="A15" s="15">
        <v>1970</v>
      </c>
      <c r="B15" s="56" t="s">
        <v>3</v>
      </c>
      <c r="C15" s="71">
        <v>6.708</v>
      </c>
      <c r="D15" s="71">
        <v>6.252</v>
      </c>
      <c r="F15" s="15"/>
      <c r="G15" s="56" t="s">
        <v>5</v>
      </c>
      <c r="H15" s="72">
        <v>35.194</v>
      </c>
      <c r="I15" s="73">
        <v>32.806</v>
      </c>
    </row>
    <row r="16" spans="1:12" s="24" customFormat="1" ht="12" customHeight="1">
      <c r="A16" s="15">
        <v>1971</v>
      </c>
      <c r="B16" s="56" t="s">
        <v>3</v>
      </c>
      <c r="C16" s="71">
        <v>7.447</v>
      </c>
      <c r="D16" s="71">
        <v>6.941</v>
      </c>
      <c r="F16" s="15"/>
      <c r="G16" s="56" t="s">
        <v>6</v>
      </c>
      <c r="H16" s="71">
        <v>35.902</v>
      </c>
      <c r="I16" s="71">
        <v>33.466</v>
      </c>
      <c r="K16" s="75"/>
      <c r="L16" s="75"/>
    </row>
    <row r="17" spans="1:12" s="24" customFormat="1" ht="12.95" customHeight="1">
      <c r="A17" s="15">
        <v>1972</v>
      </c>
      <c r="B17" s="56" t="s">
        <v>3</v>
      </c>
      <c r="C17" s="71">
        <v>7.863</v>
      </c>
      <c r="D17" s="71">
        <v>7.329</v>
      </c>
      <c r="F17" s="15"/>
      <c r="G17" s="56"/>
      <c r="H17" s="71"/>
      <c r="I17" s="74"/>
      <c r="K17" s="75"/>
      <c r="L17" s="75"/>
    </row>
    <row r="18" spans="2:12" s="24" customFormat="1" ht="12" customHeight="1">
      <c r="B18" s="39"/>
      <c r="F18" s="15">
        <v>2022</v>
      </c>
      <c r="G18" s="56" t="s">
        <v>4</v>
      </c>
      <c r="H18" s="71">
        <v>37.4</v>
      </c>
      <c r="I18" s="71">
        <v>34.863</v>
      </c>
      <c r="K18" s="75"/>
      <c r="L18" s="75"/>
    </row>
    <row r="19" spans="1:12" s="24" customFormat="1" ht="12" customHeight="1">
      <c r="A19" s="15">
        <v>1973</v>
      </c>
      <c r="B19" s="56" t="s">
        <v>3</v>
      </c>
      <c r="C19" s="71">
        <v>8.319</v>
      </c>
      <c r="D19" s="71">
        <v>7.754</v>
      </c>
      <c r="F19" s="15"/>
      <c r="G19" s="56" t="s">
        <v>0</v>
      </c>
      <c r="H19" s="71">
        <v>39.879</v>
      </c>
      <c r="I19" s="71">
        <v>37.173</v>
      </c>
      <c r="K19" s="75"/>
      <c r="L19" s="75"/>
    </row>
    <row r="20" spans="1:14" s="24" customFormat="1" ht="12" customHeight="1">
      <c r="A20" s="15">
        <v>1974</v>
      </c>
      <c r="B20" s="56" t="s">
        <v>3</v>
      </c>
      <c r="C20" s="71">
        <v>8.755</v>
      </c>
      <c r="D20" s="71">
        <v>8.16</v>
      </c>
      <c r="F20" s="15"/>
      <c r="G20" s="56" t="s">
        <v>5</v>
      </c>
      <c r="H20" s="72">
        <v>40.968999999999994</v>
      </c>
      <c r="I20" s="73">
        <v>38.189</v>
      </c>
      <c r="K20" s="76"/>
      <c r="L20" s="76"/>
      <c r="M20" s="77"/>
      <c r="N20" s="77"/>
    </row>
    <row r="21" spans="1:12" s="24" customFormat="1" ht="12" customHeight="1">
      <c r="A21" s="15">
        <v>1975</v>
      </c>
      <c r="B21" s="56" t="s">
        <v>3</v>
      </c>
      <c r="C21" s="71">
        <v>8.883</v>
      </c>
      <c r="D21" s="71">
        <v>8.279</v>
      </c>
      <c r="F21" s="15"/>
      <c r="G21" s="56" t="s">
        <v>6</v>
      </c>
      <c r="H21" s="71">
        <v>42.113</v>
      </c>
      <c r="I21" s="71">
        <v>39.255</v>
      </c>
      <c r="K21" s="75"/>
      <c r="L21" s="75"/>
    </row>
    <row r="22" spans="1:12" s="24" customFormat="1" ht="12" customHeight="1">
      <c r="A22" s="15">
        <v>1976</v>
      </c>
      <c r="B22" s="56" t="s">
        <v>3</v>
      </c>
      <c r="C22" s="71">
        <v>9.152</v>
      </c>
      <c r="D22" s="71">
        <v>8.53</v>
      </c>
      <c r="F22" s="15"/>
      <c r="G22" s="56"/>
      <c r="H22" s="71"/>
      <c r="I22" s="71"/>
      <c r="K22" s="75"/>
      <c r="L22" s="75"/>
    </row>
    <row r="23" spans="1:12" s="24" customFormat="1" ht="12" customHeight="1">
      <c r="A23" s="15">
        <v>1977</v>
      </c>
      <c r="B23" s="56" t="s">
        <v>3</v>
      </c>
      <c r="C23" s="71">
        <v>9.621</v>
      </c>
      <c r="D23" s="71">
        <v>8.967</v>
      </c>
      <c r="F23" s="15">
        <v>2023</v>
      </c>
      <c r="G23" s="56" t="s">
        <v>4</v>
      </c>
      <c r="H23" s="72">
        <v>43.148</v>
      </c>
      <c r="I23" s="73">
        <v>40.22</v>
      </c>
      <c r="K23" s="75"/>
      <c r="L23" s="75"/>
    </row>
    <row r="24" spans="1:12" s="24" customFormat="1" ht="12" customHeight="1">
      <c r="A24" s="15">
        <v>1978</v>
      </c>
      <c r="B24" s="56" t="s">
        <v>3</v>
      </c>
      <c r="C24" s="71">
        <v>10.24</v>
      </c>
      <c r="D24" s="71">
        <v>9.545</v>
      </c>
      <c r="F24" s="15"/>
      <c r="G24" s="56" t="s">
        <v>0</v>
      </c>
      <c r="H24" s="71">
        <v>43.393</v>
      </c>
      <c r="I24" s="71">
        <v>40.449</v>
      </c>
      <c r="K24" s="75"/>
      <c r="L24" s="75"/>
    </row>
    <row r="25" spans="1:14" s="24" customFormat="1" ht="12.75" customHeight="1">
      <c r="A25" s="15">
        <v>1979</v>
      </c>
      <c r="B25" s="56" t="s">
        <v>3</v>
      </c>
      <c r="C25" s="71">
        <v>11.208</v>
      </c>
      <c r="D25" s="71">
        <v>10.447</v>
      </c>
      <c r="G25" s="56" t="s">
        <v>5</v>
      </c>
      <c r="K25" s="76"/>
      <c r="L25" s="76"/>
      <c r="M25" s="77"/>
      <c r="N25" s="77"/>
    </row>
    <row r="26" spans="1:12" s="24" customFormat="1" ht="12.75" customHeight="1">
      <c r="A26" s="15">
        <v>1980</v>
      </c>
      <c r="B26" s="56" t="s">
        <v>3</v>
      </c>
      <c r="C26" s="71">
        <v>12.482</v>
      </c>
      <c r="D26" s="71">
        <v>11.635</v>
      </c>
      <c r="G26" s="56" t="s">
        <v>6</v>
      </c>
      <c r="K26" s="75"/>
      <c r="L26" s="75"/>
    </row>
    <row r="27" spans="1:12" s="24" customFormat="1" ht="12" customHeight="1">
      <c r="A27" s="15">
        <v>1981</v>
      </c>
      <c r="B27" s="56" t="s">
        <v>3</v>
      </c>
      <c r="C27" s="71">
        <v>13.278</v>
      </c>
      <c r="D27" s="71">
        <v>12.377</v>
      </c>
      <c r="K27" s="75"/>
      <c r="L27" s="75"/>
    </row>
    <row r="28" spans="1:12" s="24" customFormat="1" ht="12" customHeight="1">
      <c r="A28" s="15">
        <v>1982</v>
      </c>
      <c r="B28" s="56" t="s">
        <v>3</v>
      </c>
      <c r="C28" s="71">
        <v>13.755</v>
      </c>
      <c r="D28" s="71">
        <v>12.822</v>
      </c>
      <c r="K28" s="75"/>
      <c r="L28" s="75"/>
    </row>
    <row r="29" spans="2:12" s="24" customFormat="1" ht="12" customHeight="1">
      <c r="B29" s="39"/>
      <c r="F29" s="136" t="s">
        <v>109</v>
      </c>
      <c r="G29" s="136"/>
      <c r="H29" s="136"/>
      <c r="I29" s="136"/>
      <c r="K29" s="75"/>
      <c r="L29" s="75"/>
    </row>
    <row r="30" spans="1:14" s="24" customFormat="1" ht="13.35" customHeight="1">
      <c r="A30" s="15">
        <v>1983</v>
      </c>
      <c r="B30" s="56" t="s">
        <v>3</v>
      </c>
      <c r="C30" s="71">
        <v>14.096</v>
      </c>
      <c r="D30" s="71">
        <v>13.139</v>
      </c>
      <c r="F30" s="85"/>
      <c r="G30" s="85"/>
      <c r="H30" s="85"/>
      <c r="I30" s="85"/>
      <c r="K30" s="76"/>
      <c r="L30" s="76"/>
      <c r="M30" s="77"/>
      <c r="N30" s="77"/>
    </row>
    <row r="31" spans="1:12" s="24" customFormat="1" ht="13.35" customHeight="1">
      <c r="A31" s="15">
        <v>1984</v>
      </c>
      <c r="B31" s="56" t="s">
        <v>3</v>
      </c>
      <c r="C31" s="71">
        <v>14.508</v>
      </c>
      <c r="D31" s="71">
        <v>13.523</v>
      </c>
      <c r="F31" s="15">
        <v>2007</v>
      </c>
      <c r="G31" s="56" t="s">
        <v>3</v>
      </c>
      <c r="H31" s="80" t="s">
        <v>110</v>
      </c>
      <c r="I31" s="80" t="s">
        <v>111</v>
      </c>
      <c r="K31" s="75"/>
      <c r="L31" s="75"/>
    </row>
    <row r="32" spans="1:9" s="24" customFormat="1" ht="12" customHeight="1">
      <c r="A32" s="15">
        <v>1985</v>
      </c>
      <c r="B32" s="56" t="s">
        <v>3</v>
      </c>
      <c r="C32" s="71">
        <v>14.678</v>
      </c>
      <c r="D32" s="71">
        <v>13.682</v>
      </c>
      <c r="F32" s="15">
        <v>2008</v>
      </c>
      <c r="G32" s="56" t="s">
        <v>3</v>
      </c>
      <c r="H32" s="80" t="s">
        <v>112</v>
      </c>
      <c r="I32" s="80" t="s">
        <v>113</v>
      </c>
    </row>
    <row r="33" spans="1:9" s="24" customFormat="1" ht="12" customHeight="1">
      <c r="A33" s="15">
        <v>1986</v>
      </c>
      <c r="B33" s="56" t="s">
        <v>3</v>
      </c>
      <c r="C33" s="71">
        <v>14.971</v>
      </c>
      <c r="D33" s="71">
        <v>13.955</v>
      </c>
      <c r="F33" s="15">
        <v>2009</v>
      </c>
      <c r="G33" s="56" t="s">
        <v>3</v>
      </c>
      <c r="H33" s="80" t="s">
        <v>114</v>
      </c>
      <c r="I33" s="80" t="s">
        <v>115</v>
      </c>
    </row>
    <row r="34" spans="1:9" s="24" customFormat="1" ht="12" customHeight="1">
      <c r="A34" s="15">
        <v>1987</v>
      </c>
      <c r="B34" s="56" t="s">
        <v>3</v>
      </c>
      <c r="C34" s="71">
        <v>15.279</v>
      </c>
      <c r="D34" s="71">
        <v>14.243</v>
      </c>
      <c r="F34" s="15">
        <v>2010</v>
      </c>
      <c r="G34" s="56" t="s">
        <v>3</v>
      </c>
      <c r="H34" s="80" t="s">
        <v>158</v>
      </c>
      <c r="I34" s="80" t="s">
        <v>159</v>
      </c>
    </row>
    <row r="35" spans="1:10" s="24" customFormat="1" ht="12" customHeight="1">
      <c r="A35" s="15">
        <v>1988</v>
      </c>
      <c r="B35" s="56" t="s">
        <v>3</v>
      </c>
      <c r="C35" s="71">
        <v>15.606</v>
      </c>
      <c r="D35" s="71">
        <v>14.547</v>
      </c>
      <c r="F35" s="15">
        <v>2011</v>
      </c>
      <c r="G35" s="56" t="s">
        <v>3</v>
      </c>
      <c r="H35" s="81">
        <v>12.828</v>
      </c>
      <c r="I35" s="81">
        <v>11.957</v>
      </c>
      <c r="J35" s="79"/>
    </row>
    <row r="36" spans="1:10" s="24" customFormat="1" ht="12" customHeight="1">
      <c r="A36" s="15">
        <v>1989</v>
      </c>
      <c r="B36" s="56" t="s">
        <v>3</v>
      </c>
      <c r="C36" s="71">
        <v>16.27</v>
      </c>
      <c r="D36" s="71">
        <v>15.166</v>
      </c>
      <c r="F36" s="15">
        <v>2012</v>
      </c>
      <c r="G36" s="56" t="s">
        <v>3</v>
      </c>
      <c r="H36" s="81">
        <v>13.155</v>
      </c>
      <c r="I36" s="81">
        <v>12.262</v>
      </c>
      <c r="J36" s="79"/>
    </row>
    <row r="37" spans="1:9" s="24" customFormat="1" ht="12" customHeight="1">
      <c r="A37" s="15">
        <v>1990</v>
      </c>
      <c r="B37" s="56" t="s">
        <v>3</v>
      </c>
      <c r="C37" s="71">
        <v>17.353</v>
      </c>
      <c r="D37" s="71">
        <v>16.175</v>
      </c>
      <c r="F37" s="15">
        <v>2013</v>
      </c>
      <c r="G37" s="56" t="s">
        <v>3</v>
      </c>
      <c r="H37" s="81">
        <v>13.442</v>
      </c>
      <c r="I37" s="81">
        <v>12.53</v>
      </c>
    </row>
    <row r="38" spans="1:9" s="24" customFormat="1" ht="12" customHeight="1">
      <c r="A38" s="15">
        <v>1991</v>
      </c>
      <c r="B38" s="56" t="s">
        <v>3</v>
      </c>
      <c r="C38" s="71">
        <v>18.535</v>
      </c>
      <c r="D38" s="71">
        <v>17.278</v>
      </c>
      <c r="F38" s="15">
        <v>2014</v>
      </c>
      <c r="G38" s="56" t="s">
        <v>3</v>
      </c>
      <c r="H38" s="81">
        <v>13.722</v>
      </c>
      <c r="I38" s="81">
        <v>12.791</v>
      </c>
    </row>
    <row r="39" spans="1:9" s="24" customFormat="1" ht="12" customHeight="1">
      <c r="A39" s="15">
        <v>1992</v>
      </c>
      <c r="B39" s="56" t="s">
        <v>3</v>
      </c>
      <c r="C39" s="71">
        <v>19.583</v>
      </c>
      <c r="D39" s="71">
        <v>18.254</v>
      </c>
      <c r="F39" s="15">
        <v>2015</v>
      </c>
      <c r="G39" s="56" t="s">
        <v>3</v>
      </c>
      <c r="H39" s="81">
        <v>13.928</v>
      </c>
      <c r="I39" s="81">
        <v>12.983</v>
      </c>
    </row>
    <row r="40" spans="2:9" s="24" customFormat="1" ht="12" customHeight="1">
      <c r="B40" s="39"/>
      <c r="F40" s="15">
        <v>2016</v>
      </c>
      <c r="G40" s="56" t="s">
        <v>3</v>
      </c>
      <c r="H40" s="82">
        <v>14.213</v>
      </c>
      <c r="I40" s="81">
        <v>13.249</v>
      </c>
    </row>
    <row r="41" spans="1:9" s="24" customFormat="1" ht="12" customHeight="1">
      <c r="A41" s="15">
        <v>1993</v>
      </c>
      <c r="B41" s="56" t="s">
        <v>3</v>
      </c>
      <c r="C41" s="71">
        <v>20.468</v>
      </c>
      <c r="D41" s="71">
        <v>19.079</v>
      </c>
      <c r="F41" s="15">
        <v>2017</v>
      </c>
      <c r="G41" s="56" t="s">
        <v>3</v>
      </c>
      <c r="H41" s="82">
        <v>14.69</v>
      </c>
      <c r="I41" s="81">
        <v>13.693</v>
      </c>
    </row>
    <row r="42" spans="1:9" s="24" customFormat="1" ht="12" customHeight="1">
      <c r="A42" s="15">
        <v>1994</v>
      </c>
      <c r="B42" s="56" t="s">
        <v>3</v>
      </c>
      <c r="C42" s="71">
        <v>20.774</v>
      </c>
      <c r="D42" s="71">
        <v>19.364</v>
      </c>
      <c r="F42" s="15">
        <v>2018</v>
      </c>
      <c r="G42" s="56" t="s">
        <v>3</v>
      </c>
      <c r="H42" s="82">
        <v>15.376</v>
      </c>
      <c r="I42" s="81">
        <v>14.333</v>
      </c>
    </row>
    <row r="43" spans="1:9" s="24" customFormat="1" ht="12" customHeight="1">
      <c r="A43" s="15">
        <v>1995</v>
      </c>
      <c r="B43" s="56" t="s">
        <v>3</v>
      </c>
      <c r="C43" s="71">
        <v>21.213</v>
      </c>
      <c r="D43" s="71">
        <v>19.773</v>
      </c>
      <c r="F43" s="15">
        <v>2019</v>
      </c>
      <c r="G43" s="56" t="s">
        <v>3</v>
      </c>
      <c r="H43" s="82">
        <v>16.072</v>
      </c>
      <c r="I43" s="81">
        <v>14.982</v>
      </c>
    </row>
    <row r="44" spans="1:9" s="24" customFormat="1" ht="12" customHeight="1">
      <c r="A44" s="15">
        <v>1996</v>
      </c>
      <c r="B44" s="56" t="s">
        <v>3</v>
      </c>
      <c r="C44" s="71">
        <v>20.99</v>
      </c>
      <c r="D44" s="71">
        <v>19.566</v>
      </c>
      <c r="F44" s="15">
        <v>2020</v>
      </c>
      <c r="G44" s="56" t="s">
        <v>3</v>
      </c>
      <c r="H44" s="82">
        <v>16.295</v>
      </c>
      <c r="I44" s="81">
        <v>15.189</v>
      </c>
    </row>
    <row r="45" spans="1:9" s="24" customFormat="1" ht="12" customHeight="1">
      <c r="A45" s="15">
        <v>1997</v>
      </c>
      <c r="B45" s="56" t="s">
        <v>3</v>
      </c>
      <c r="C45" s="71">
        <v>20.847</v>
      </c>
      <c r="D45" s="71">
        <v>19.432</v>
      </c>
      <c r="F45" s="15">
        <v>2021</v>
      </c>
      <c r="G45" s="56" t="s">
        <v>3</v>
      </c>
      <c r="H45" s="82">
        <v>17.66</v>
      </c>
      <c r="I45" s="81">
        <v>16.462</v>
      </c>
    </row>
    <row r="46" spans="1:9" s="24" customFormat="1" ht="12" customHeight="1">
      <c r="A46" s="15">
        <v>1998</v>
      </c>
      <c r="B46" s="56" t="s">
        <v>3</v>
      </c>
      <c r="C46" s="71">
        <v>20.794</v>
      </c>
      <c r="D46" s="71">
        <v>19.383</v>
      </c>
      <c r="F46" s="15">
        <v>2022</v>
      </c>
      <c r="G46" s="56" t="s">
        <v>3</v>
      </c>
      <c r="H46" s="82">
        <v>20.501</v>
      </c>
      <c r="I46" s="81">
        <v>19.11</v>
      </c>
    </row>
    <row r="47" spans="1:7" s="24" customFormat="1" ht="12" customHeight="1">
      <c r="A47" s="15">
        <v>1999</v>
      </c>
      <c r="B47" s="56" t="s">
        <v>3</v>
      </c>
      <c r="C47" s="71">
        <v>20.815</v>
      </c>
      <c r="D47" s="71">
        <v>19.403</v>
      </c>
      <c r="F47" s="15">
        <v>2023</v>
      </c>
      <c r="G47" s="56" t="s">
        <v>3</v>
      </c>
    </row>
    <row r="48" spans="1:9" s="24" customFormat="1" ht="12" customHeight="1">
      <c r="A48" s="15">
        <v>2000</v>
      </c>
      <c r="B48" s="56" t="s">
        <v>3</v>
      </c>
      <c r="C48" s="71">
        <v>21.037</v>
      </c>
      <c r="D48" s="71">
        <v>19.609</v>
      </c>
      <c r="G48" s="56"/>
      <c r="H48" s="81"/>
      <c r="I48" s="81"/>
    </row>
    <row r="49" spans="1:9" s="24" customFormat="1" ht="12" customHeight="1">
      <c r="A49" s="15">
        <v>2001</v>
      </c>
      <c r="B49" s="56" t="s">
        <v>3</v>
      </c>
      <c r="C49" s="71">
        <v>21.163</v>
      </c>
      <c r="D49" s="71">
        <v>19.727</v>
      </c>
      <c r="F49" s="15">
        <v>2020</v>
      </c>
      <c r="G49" s="56" t="s">
        <v>4</v>
      </c>
      <c r="H49" s="81">
        <v>16.434</v>
      </c>
      <c r="I49" s="81">
        <v>15.319</v>
      </c>
    </row>
    <row r="50" spans="1:9" s="24" customFormat="1" ht="12" customHeight="1">
      <c r="A50" s="15">
        <v>2002</v>
      </c>
      <c r="B50" s="56" t="s">
        <v>3</v>
      </c>
      <c r="C50" s="71">
        <v>21.174</v>
      </c>
      <c r="D50" s="71">
        <v>19.737</v>
      </c>
      <c r="G50" s="56" t="s">
        <v>0</v>
      </c>
      <c r="H50" s="81">
        <v>16.49</v>
      </c>
      <c r="I50" s="81">
        <v>15.371</v>
      </c>
    </row>
    <row r="51" spans="2:9" s="24" customFormat="1" ht="12.75" customHeight="1">
      <c r="B51" s="39"/>
      <c r="G51" s="36" t="s">
        <v>167</v>
      </c>
      <c r="H51" s="81">
        <v>16.1</v>
      </c>
      <c r="I51" s="81">
        <v>15.008</v>
      </c>
    </row>
    <row r="52" spans="1:9" s="24" customFormat="1" ht="12.75" customHeight="1">
      <c r="A52" s="15">
        <v>2003</v>
      </c>
      <c r="B52" s="56" t="s">
        <v>3</v>
      </c>
      <c r="C52" s="72" t="s">
        <v>116</v>
      </c>
      <c r="D52" s="72" t="s">
        <v>117</v>
      </c>
      <c r="G52" s="36" t="s">
        <v>151</v>
      </c>
      <c r="H52" s="81">
        <v>16.142</v>
      </c>
      <c r="I52" s="81">
        <v>15.047</v>
      </c>
    </row>
    <row r="53" spans="1:9" s="24" customFormat="1" ht="12" customHeight="1">
      <c r="A53" s="15">
        <v>2004</v>
      </c>
      <c r="B53" s="56" t="s">
        <v>3</v>
      </c>
      <c r="C53" s="72" t="s">
        <v>118</v>
      </c>
      <c r="D53" s="72" t="s">
        <v>119</v>
      </c>
      <c r="G53" s="56"/>
      <c r="H53" s="81"/>
      <c r="I53" s="81"/>
    </row>
    <row r="54" spans="1:9" s="24" customFormat="1" ht="12" customHeight="1">
      <c r="A54" s="15">
        <v>2005</v>
      </c>
      <c r="B54" s="56" t="s">
        <v>3</v>
      </c>
      <c r="C54" s="72">
        <v>21.441</v>
      </c>
      <c r="D54" s="72">
        <v>19.986</v>
      </c>
      <c r="F54" s="15">
        <v>2021</v>
      </c>
      <c r="G54" s="56" t="s">
        <v>4</v>
      </c>
      <c r="H54" s="81">
        <v>16.894</v>
      </c>
      <c r="I54" s="81">
        <v>15.748</v>
      </c>
    </row>
    <row r="55" spans="1:9" s="24" customFormat="1" ht="12" customHeight="1">
      <c r="A55" s="15">
        <v>2006</v>
      </c>
      <c r="B55" s="56" t="s">
        <v>3</v>
      </c>
      <c r="C55" s="72">
        <v>21.849</v>
      </c>
      <c r="D55" s="72">
        <v>20.366</v>
      </c>
      <c r="G55" s="56" t="s">
        <v>0</v>
      </c>
      <c r="H55" s="81">
        <v>17.381</v>
      </c>
      <c r="I55" s="81">
        <v>16.202</v>
      </c>
    </row>
    <row r="56" spans="1:9" s="24" customFormat="1" ht="12" customHeight="1">
      <c r="A56" s="15">
        <v>2007</v>
      </c>
      <c r="B56" s="56" t="s">
        <v>3</v>
      </c>
      <c r="C56" s="72">
        <v>23.371</v>
      </c>
      <c r="D56" s="72">
        <v>21.785</v>
      </c>
      <c r="G56" s="56" t="s">
        <v>5</v>
      </c>
      <c r="H56" s="81">
        <v>17.994</v>
      </c>
      <c r="I56" s="81">
        <v>16.773</v>
      </c>
    </row>
    <row r="57" spans="1:9" s="24" customFormat="1" ht="12" customHeight="1">
      <c r="A57" s="15">
        <v>2008</v>
      </c>
      <c r="B57" s="56" t="s">
        <v>3</v>
      </c>
      <c r="C57" s="72">
        <v>24.079</v>
      </c>
      <c r="D57" s="72">
        <v>22.444</v>
      </c>
      <c r="G57" s="56" t="s">
        <v>6</v>
      </c>
      <c r="H57" s="81">
        <v>18.356</v>
      </c>
      <c r="I57" s="81">
        <v>17.111</v>
      </c>
    </row>
    <row r="58" spans="1:9" s="24" customFormat="1" ht="12" customHeight="1">
      <c r="A58" s="15">
        <v>2009</v>
      </c>
      <c r="B58" s="56" t="s">
        <v>3</v>
      </c>
      <c r="C58" s="72">
        <v>24.223</v>
      </c>
      <c r="D58" s="72">
        <v>22.579</v>
      </c>
      <c r="G58" s="56"/>
      <c r="H58" s="81"/>
      <c r="I58" s="81"/>
    </row>
    <row r="59" spans="1:9" s="24" customFormat="1" ht="12" customHeight="1">
      <c r="A59" s="15">
        <v>2010</v>
      </c>
      <c r="B59" s="56" t="s">
        <v>3</v>
      </c>
      <c r="C59" s="72">
        <v>24.393</v>
      </c>
      <c r="D59" s="72">
        <v>22.738</v>
      </c>
      <c r="F59" s="15">
        <v>2022</v>
      </c>
      <c r="G59" s="56" t="s">
        <v>4</v>
      </c>
      <c r="H59" s="81">
        <v>19.122</v>
      </c>
      <c r="I59" s="81">
        <v>17.825</v>
      </c>
    </row>
    <row r="60" spans="1:9" s="24" customFormat="1" ht="12" customHeight="1">
      <c r="A60" s="15">
        <v>2011</v>
      </c>
      <c r="B60" s="56" t="s">
        <v>3</v>
      </c>
      <c r="C60" s="72">
        <v>25.088</v>
      </c>
      <c r="D60" s="72">
        <v>23.386</v>
      </c>
      <c r="G60" s="56" t="s">
        <v>0</v>
      </c>
      <c r="H60" s="81">
        <v>20.39</v>
      </c>
      <c r="I60" s="81">
        <v>19.006</v>
      </c>
    </row>
    <row r="61" spans="1:9" s="24" customFormat="1" ht="12" customHeight="1">
      <c r="A61" s="15">
        <v>2012</v>
      </c>
      <c r="B61" s="56" t="s">
        <v>3</v>
      </c>
      <c r="C61" s="72">
        <v>25.729</v>
      </c>
      <c r="D61" s="72">
        <v>23.983</v>
      </c>
      <c r="G61" s="56" t="s">
        <v>5</v>
      </c>
      <c r="H61" s="81">
        <v>20.947</v>
      </c>
      <c r="I61" s="81">
        <v>19.526</v>
      </c>
    </row>
    <row r="62" spans="2:9" s="24" customFormat="1" ht="12" customHeight="1">
      <c r="B62" s="39"/>
      <c r="G62" s="56" t="s">
        <v>6</v>
      </c>
      <c r="H62" s="81">
        <v>21.532</v>
      </c>
      <c r="I62" s="81">
        <v>20.071</v>
      </c>
    </row>
    <row r="63" spans="1:9" s="24" customFormat="1" ht="12" customHeight="1">
      <c r="A63" s="15">
        <v>2013</v>
      </c>
      <c r="B63" s="56" t="s">
        <v>3</v>
      </c>
      <c r="C63" s="72">
        <v>26.29</v>
      </c>
      <c r="D63" s="72">
        <v>24.506</v>
      </c>
      <c r="G63" s="56"/>
      <c r="H63" s="81"/>
      <c r="I63" s="81"/>
    </row>
    <row r="64" spans="1:9" s="24" customFormat="1" ht="12" customHeight="1">
      <c r="A64" s="15">
        <v>2014</v>
      </c>
      <c r="B64" s="56" t="s">
        <v>3</v>
      </c>
      <c r="C64" s="72">
        <v>26.839</v>
      </c>
      <c r="D64" s="72">
        <v>25.018</v>
      </c>
      <c r="F64" s="15">
        <v>2023</v>
      </c>
      <c r="G64" s="56" t="s">
        <v>4</v>
      </c>
      <c r="H64" s="81">
        <v>22.061</v>
      </c>
      <c r="I64" s="81">
        <v>20.564</v>
      </c>
    </row>
    <row r="65" spans="1:9" s="24" customFormat="1" ht="12" customHeight="1">
      <c r="A65" s="15">
        <v>2015</v>
      </c>
      <c r="B65" s="56" t="s">
        <v>3</v>
      </c>
      <c r="C65" s="72">
        <v>27.24</v>
      </c>
      <c r="D65" s="72">
        <v>25.392</v>
      </c>
      <c r="G65" s="56" t="s">
        <v>0</v>
      </c>
      <c r="H65" s="81">
        <v>22.186</v>
      </c>
      <c r="I65" s="81">
        <v>20.681</v>
      </c>
    </row>
    <row r="66" spans="1:9" s="24" customFormat="1" ht="12" customHeight="1">
      <c r="A66" s="15">
        <v>2016</v>
      </c>
      <c r="B66" s="56" t="s">
        <v>3</v>
      </c>
      <c r="C66" s="72">
        <v>27.799</v>
      </c>
      <c r="D66" s="72">
        <v>25.912</v>
      </c>
      <c r="G66" s="56" t="s">
        <v>5</v>
      </c>
      <c r="H66" s="81"/>
      <c r="I66" s="81"/>
    </row>
    <row r="67" spans="1:9" s="24" customFormat="1" ht="12" customHeight="1">
      <c r="A67" s="15">
        <v>2017</v>
      </c>
      <c r="B67" s="56" t="s">
        <v>3</v>
      </c>
      <c r="C67" s="72">
        <v>28.731</v>
      </c>
      <c r="D67" s="72">
        <v>26.782</v>
      </c>
      <c r="G67" s="56" t="s">
        <v>6</v>
      </c>
      <c r="H67" s="81"/>
      <c r="I67" s="81"/>
    </row>
    <row r="68" spans="1:9" s="24" customFormat="1" ht="12" customHeight="1">
      <c r="A68" s="15">
        <v>2018</v>
      </c>
      <c r="B68" s="56" t="s">
        <v>3</v>
      </c>
      <c r="C68" s="72">
        <v>30.073</v>
      </c>
      <c r="D68" s="72">
        <v>28.032</v>
      </c>
      <c r="G68" s="78"/>
      <c r="H68" s="82"/>
      <c r="I68" s="81"/>
    </row>
    <row r="69" spans="1:9" s="24" customFormat="1" ht="12" customHeight="1">
      <c r="A69" s="15">
        <v>2019</v>
      </c>
      <c r="B69" s="56" t="s">
        <v>3</v>
      </c>
      <c r="C69" s="72">
        <v>31.435</v>
      </c>
      <c r="D69" s="72">
        <v>29.302</v>
      </c>
      <c r="G69" s="78"/>
      <c r="H69" s="82"/>
      <c r="I69" s="81"/>
    </row>
    <row r="70" spans="1:9" s="24" customFormat="1" ht="12" customHeight="1">
      <c r="A70" s="15">
        <v>2020</v>
      </c>
      <c r="B70" s="56" t="s">
        <v>3</v>
      </c>
      <c r="C70" s="72">
        <v>31.871</v>
      </c>
      <c r="D70" s="72">
        <v>29.708000000000002</v>
      </c>
      <c r="G70" s="78"/>
      <c r="H70" s="82"/>
      <c r="I70" s="81"/>
    </row>
    <row r="71" spans="1:9" s="24" customFormat="1" ht="12" customHeight="1">
      <c r="A71" s="15">
        <v>2021</v>
      </c>
      <c r="B71" s="56" t="s">
        <v>3</v>
      </c>
      <c r="C71" s="72">
        <v>34.54</v>
      </c>
      <c r="D71" s="72">
        <v>32.196999999999996</v>
      </c>
      <c r="F71" s="15"/>
      <c r="G71" s="78"/>
      <c r="H71" s="82"/>
      <c r="I71" s="81"/>
    </row>
    <row r="72" spans="1:9" s="24" customFormat="1" ht="12" customHeight="1">
      <c r="A72" s="15">
        <v>2022</v>
      </c>
      <c r="B72" s="56" t="s">
        <v>3</v>
      </c>
      <c r="C72" s="72">
        <v>40.097</v>
      </c>
      <c r="D72" s="72">
        <v>37.376</v>
      </c>
      <c r="G72" s="78"/>
      <c r="H72" s="82"/>
      <c r="I72" s="81"/>
    </row>
    <row r="73" spans="1:9" s="24" customFormat="1" ht="12" customHeight="1">
      <c r="A73" s="15">
        <v>2023</v>
      </c>
      <c r="B73" s="56" t="s">
        <v>3</v>
      </c>
      <c r="C73" s="72"/>
      <c r="D73" s="72"/>
      <c r="G73" s="78"/>
      <c r="H73" s="82"/>
      <c r="I73" s="81"/>
    </row>
    <row r="74" spans="1:9" s="24" customFormat="1" ht="15" customHeight="1">
      <c r="A74" s="34"/>
      <c r="B74" s="61"/>
      <c r="C74" s="65"/>
      <c r="D74" s="66"/>
      <c r="G74" s="42"/>
      <c r="H74" s="82"/>
      <c r="I74" s="81"/>
    </row>
    <row r="75" spans="1:4" s="24" customFormat="1" ht="15.6" customHeight="1">
      <c r="A75" s="62" t="s">
        <v>147</v>
      </c>
      <c r="B75" s="44"/>
      <c r="C75" s="83"/>
      <c r="D75" s="66"/>
    </row>
    <row r="76" spans="1:9" s="24" customFormat="1" ht="11.45" customHeight="1">
      <c r="A76" s="137" t="s">
        <v>164</v>
      </c>
      <c r="B76" s="137"/>
      <c r="C76" s="137"/>
      <c r="D76" s="137"/>
      <c r="E76" s="137"/>
      <c r="F76" s="137"/>
      <c r="G76" s="137"/>
      <c r="H76" s="137"/>
      <c r="I76" s="137"/>
    </row>
    <row r="77" spans="1:9" ht="10.9" customHeight="1">
      <c r="A77" s="137"/>
      <c r="B77" s="137"/>
      <c r="C77" s="137"/>
      <c r="D77" s="137"/>
      <c r="E77" s="137"/>
      <c r="F77" s="137"/>
      <c r="G77" s="137"/>
      <c r="H77" s="137"/>
      <c r="I77" s="137"/>
    </row>
    <row r="78" spans="1:3" ht="12.75">
      <c r="A78" s="53"/>
      <c r="B78" s="44"/>
      <c r="C78" s="46"/>
    </row>
    <row r="79" spans="2:3" ht="12.75">
      <c r="B79" s="44"/>
      <c r="C79" s="46"/>
    </row>
    <row r="80" spans="2:3" ht="12.75">
      <c r="B80" s="44"/>
      <c r="C80" s="46"/>
    </row>
    <row r="81" spans="2:3" ht="12.75">
      <c r="B81" s="44"/>
      <c r="C81" s="46"/>
    </row>
    <row r="82" spans="2:3" ht="12.75">
      <c r="B82" s="44"/>
      <c r="C82" s="46"/>
    </row>
    <row r="83" spans="2:3" ht="12.75">
      <c r="B83" s="44"/>
      <c r="C83" s="46"/>
    </row>
    <row r="84" spans="2:3" ht="12.75">
      <c r="B84" s="44"/>
      <c r="C84" s="46"/>
    </row>
    <row r="85" spans="2:3" ht="12.75">
      <c r="B85" s="44"/>
      <c r="C85" s="46"/>
    </row>
    <row r="86" spans="2:3" ht="12.75">
      <c r="B86" s="44"/>
      <c r="C86" s="46"/>
    </row>
    <row r="87" spans="2:3" ht="12.75">
      <c r="B87" s="44"/>
      <c r="C87" s="46"/>
    </row>
    <row r="88" spans="2:3" ht="12.75">
      <c r="B88" s="44"/>
      <c r="C88" s="46"/>
    </row>
    <row r="89" spans="2:3" ht="12.75">
      <c r="B89" s="44"/>
      <c r="C89" s="46"/>
    </row>
    <row r="90" spans="2:3" ht="12.75">
      <c r="B90" s="44"/>
      <c r="C90" s="46"/>
    </row>
    <row r="91" spans="2:3" ht="12.75">
      <c r="B91" s="44"/>
      <c r="C91" s="46"/>
    </row>
    <row r="92" spans="2:3" ht="12.75">
      <c r="B92" s="44"/>
      <c r="C92" s="46"/>
    </row>
    <row r="93" spans="2:3" ht="12.75">
      <c r="B93" s="44"/>
      <c r="C93" s="46"/>
    </row>
    <row r="94" spans="2:3" ht="12.75">
      <c r="B94" s="44"/>
      <c r="C94" s="46"/>
    </row>
    <row r="95" spans="2:3" ht="12.75">
      <c r="B95" s="44"/>
      <c r="C95" s="46"/>
    </row>
    <row r="96" spans="2:3" ht="12.75">
      <c r="B96" s="44"/>
      <c r="C96" s="46"/>
    </row>
    <row r="97" spans="2:3" ht="12.75">
      <c r="B97" s="44"/>
      <c r="C97" s="46"/>
    </row>
    <row r="98" spans="2:3" ht="12.75">
      <c r="B98" s="44"/>
      <c r="C98" s="46"/>
    </row>
    <row r="99" spans="2:3" ht="12.75">
      <c r="B99" s="44"/>
      <c r="C99" s="46"/>
    </row>
    <row r="100" spans="2:3" ht="12.75">
      <c r="B100" s="44"/>
      <c r="C100" s="46"/>
    </row>
    <row r="101" spans="2:3" ht="12.75">
      <c r="B101" s="44"/>
      <c r="C101" s="46"/>
    </row>
    <row r="102" spans="2:3" ht="12.75">
      <c r="B102" s="44"/>
      <c r="C102" s="46"/>
    </row>
    <row r="103" spans="2:3" ht="12.75">
      <c r="B103" s="44"/>
      <c r="C103" s="46"/>
    </row>
    <row r="104" spans="2:3" ht="12.75">
      <c r="B104" s="44"/>
      <c r="C104" s="46"/>
    </row>
    <row r="105" spans="2:3" ht="12.75">
      <c r="B105" s="44"/>
      <c r="C105" s="46"/>
    </row>
    <row r="106" spans="2:3" ht="12.75">
      <c r="B106" s="44"/>
      <c r="C106" s="46"/>
    </row>
    <row r="107" spans="2:3" ht="12.75">
      <c r="B107" s="44"/>
      <c r="C107" s="46"/>
    </row>
    <row r="108" spans="2:3" ht="12.75">
      <c r="B108" s="44"/>
      <c r="C108" s="46"/>
    </row>
    <row r="109" spans="2:3" ht="12.75">
      <c r="B109" s="44"/>
      <c r="C109" s="46"/>
    </row>
    <row r="110" spans="2:3" ht="12.75">
      <c r="B110" s="44"/>
      <c r="C110" s="46"/>
    </row>
    <row r="111" spans="2:3" ht="12.75">
      <c r="B111" s="44"/>
      <c r="C111" s="46"/>
    </row>
    <row r="112" spans="2:3" ht="12.75">
      <c r="B112" s="44"/>
      <c r="C112" s="46"/>
    </row>
    <row r="113" spans="2:3" ht="12.75">
      <c r="B113" s="44"/>
      <c r="C113" s="46"/>
    </row>
    <row r="114" spans="2:3" ht="12.75">
      <c r="B114" s="44"/>
      <c r="C114" s="46"/>
    </row>
    <row r="115" spans="2:3" ht="12.75">
      <c r="B115" s="44"/>
      <c r="C115" s="46"/>
    </row>
    <row r="116" spans="2:3" ht="12.75">
      <c r="B116" s="44"/>
      <c r="C116" s="46"/>
    </row>
    <row r="117" spans="2:3" ht="12.75">
      <c r="B117" s="44"/>
      <c r="C117" s="46"/>
    </row>
    <row r="118" spans="2:3" ht="12.75">
      <c r="B118" s="44"/>
      <c r="C118" s="46"/>
    </row>
    <row r="119" spans="2:3" ht="12.75">
      <c r="B119" s="44"/>
      <c r="C119" s="46"/>
    </row>
    <row r="120" spans="2:3" ht="12.75">
      <c r="B120" s="44"/>
      <c r="C120" s="46"/>
    </row>
    <row r="121" spans="2:3" ht="12.75">
      <c r="B121" s="44"/>
      <c r="C121" s="46"/>
    </row>
    <row r="122" spans="2:3" ht="12.75">
      <c r="B122" s="44"/>
      <c r="C122" s="46"/>
    </row>
    <row r="123" spans="2:3" ht="12.75">
      <c r="B123" s="44"/>
      <c r="C123" s="46"/>
    </row>
    <row r="124" spans="2:3" ht="12.75">
      <c r="B124" s="44"/>
      <c r="C124" s="46"/>
    </row>
    <row r="125" spans="2:3" ht="12.75">
      <c r="B125" s="44"/>
      <c r="C125" s="46"/>
    </row>
    <row r="126" spans="2:3" ht="12.75">
      <c r="B126" s="44"/>
      <c r="C126" s="46"/>
    </row>
    <row r="127" spans="2:3" ht="12.75">
      <c r="B127" s="44"/>
      <c r="C127" s="46"/>
    </row>
    <row r="128" spans="2:3" ht="12.75">
      <c r="B128" s="44"/>
      <c r="C128" s="46"/>
    </row>
    <row r="129" spans="2:3" ht="12.75">
      <c r="B129" s="44"/>
      <c r="C129" s="46"/>
    </row>
    <row r="130" spans="2:3" ht="12.75">
      <c r="B130" s="44"/>
      <c r="C130" s="46"/>
    </row>
    <row r="131" spans="2:3" ht="12.75">
      <c r="B131" s="44"/>
      <c r="C131" s="46"/>
    </row>
    <row r="132" spans="2:3" ht="12.75">
      <c r="B132" s="44"/>
      <c r="C132" s="46"/>
    </row>
    <row r="133" spans="2:3" ht="12.75">
      <c r="B133" s="44"/>
      <c r="C133" s="46"/>
    </row>
    <row r="134" spans="2:3" ht="12.75">
      <c r="B134" s="44"/>
      <c r="C134" s="46"/>
    </row>
    <row r="135" spans="2:3" ht="12.75">
      <c r="B135" s="44"/>
      <c r="C135" s="46"/>
    </row>
    <row r="136" spans="2:3" ht="12.75">
      <c r="B136" s="44"/>
      <c r="C136" s="46"/>
    </row>
    <row r="137" spans="2:3" ht="12.75">
      <c r="B137" s="44"/>
      <c r="C137" s="46"/>
    </row>
    <row r="138" spans="2:3" ht="12.75">
      <c r="B138" s="44"/>
      <c r="C138" s="46"/>
    </row>
    <row r="139" spans="2:3" ht="12.75">
      <c r="B139" s="44"/>
      <c r="C139" s="46"/>
    </row>
    <row r="140" spans="2:3" ht="12.75">
      <c r="B140" s="44"/>
      <c r="C140" s="46"/>
    </row>
    <row r="141" spans="2:3" ht="12.75">
      <c r="B141" s="44"/>
      <c r="C141" s="46"/>
    </row>
    <row r="142" spans="2:3" ht="12.75">
      <c r="B142" s="44"/>
      <c r="C142" s="46"/>
    </row>
    <row r="143" spans="2:3" ht="12.75">
      <c r="B143" s="44"/>
      <c r="C143" s="46"/>
    </row>
    <row r="144" spans="2:3" ht="12.75">
      <c r="B144" s="44"/>
      <c r="C144" s="46"/>
    </row>
    <row r="145" spans="2:3" ht="12.75">
      <c r="B145" s="44"/>
      <c r="C145" s="46"/>
    </row>
    <row r="146" spans="2:3" ht="12.75">
      <c r="B146" s="44"/>
      <c r="C146" s="46"/>
    </row>
    <row r="147" spans="2:3" ht="12.75">
      <c r="B147" s="44"/>
      <c r="C147" s="46"/>
    </row>
    <row r="148" spans="2:3" ht="12.75">
      <c r="B148" s="44"/>
      <c r="C148" s="46"/>
    </row>
    <row r="149" spans="2:3" ht="12.75">
      <c r="B149" s="44"/>
      <c r="C149" s="46"/>
    </row>
    <row r="150" spans="2:3" ht="12.75">
      <c r="B150" s="44"/>
      <c r="C150" s="46"/>
    </row>
    <row r="151" spans="2:3" ht="12.75">
      <c r="B151" s="44"/>
      <c r="C151" s="46"/>
    </row>
    <row r="152" spans="2:3" ht="12.75">
      <c r="B152" s="44"/>
      <c r="C152" s="46"/>
    </row>
    <row r="153" spans="2:3" ht="12.75">
      <c r="B153" s="44"/>
      <c r="C153" s="46"/>
    </row>
    <row r="154" spans="2:3" ht="12.75">
      <c r="B154" s="44"/>
      <c r="C154" s="46"/>
    </row>
    <row r="155" spans="2:3" ht="12.75">
      <c r="B155" s="44"/>
      <c r="C155" s="46"/>
    </row>
    <row r="156" spans="2:3" ht="12.75">
      <c r="B156" s="44"/>
      <c r="C156" s="46"/>
    </row>
    <row r="157" spans="2:3" ht="12.75">
      <c r="B157" s="44"/>
      <c r="C157" s="46"/>
    </row>
    <row r="158" spans="2:3" ht="12.75">
      <c r="B158" s="44"/>
      <c r="C158" s="46"/>
    </row>
    <row r="159" spans="2:3" ht="12.75">
      <c r="B159" s="44"/>
      <c r="C159" s="46"/>
    </row>
    <row r="160" spans="2:3" ht="12.75">
      <c r="B160" s="44"/>
      <c r="C160" s="46"/>
    </row>
    <row r="161" spans="2:3" ht="12.75">
      <c r="B161" s="44"/>
      <c r="C161" s="46"/>
    </row>
    <row r="162" spans="2:3" ht="12.75">
      <c r="B162" s="44"/>
      <c r="C162" s="46"/>
    </row>
    <row r="163" spans="2:3" ht="12.75">
      <c r="B163" s="44"/>
      <c r="C163" s="46"/>
    </row>
    <row r="164" spans="2:3" ht="12.75">
      <c r="B164" s="44"/>
      <c r="C164" s="46"/>
    </row>
    <row r="165" spans="2:3" ht="12.75">
      <c r="B165" s="44"/>
      <c r="C165" s="46"/>
    </row>
    <row r="166" spans="2:3" ht="12.75">
      <c r="B166" s="44"/>
      <c r="C166" s="46"/>
    </row>
    <row r="167" spans="2:3" ht="12.75">
      <c r="B167" s="44"/>
      <c r="C167" s="46"/>
    </row>
    <row r="168" spans="2:3" ht="12.75">
      <c r="B168" s="44"/>
      <c r="C168" s="46"/>
    </row>
    <row r="169" spans="2:3" ht="12.75">
      <c r="B169" s="44"/>
      <c r="C169" s="46"/>
    </row>
    <row r="170" spans="2:3" ht="12.75">
      <c r="B170" s="44"/>
      <c r="C170" s="46"/>
    </row>
    <row r="171" spans="2:3" ht="12.75">
      <c r="B171" s="44"/>
      <c r="C171" s="46"/>
    </row>
    <row r="172" spans="2:3" ht="12.75">
      <c r="B172" s="44"/>
      <c r="C172" s="46"/>
    </row>
    <row r="173" spans="2:3" ht="12.75">
      <c r="B173" s="44"/>
      <c r="C173" s="46"/>
    </row>
    <row r="174" spans="2:3" ht="12.75">
      <c r="B174" s="44"/>
      <c r="C174" s="46"/>
    </row>
    <row r="175" spans="2:3" ht="12.75">
      <c r="B175" s="44"/>
      <c r="C175" s="46"/>
    </row>
    <row r="176" spans="2:3" ht="12.75">
      <c r="B176" s="44"/>
      <c r="C176" s="46"/>
    </row>
    <row r="177" spans="2:3" ht="12.75">
      <c r="B177" s="44"/>
      <c r="C177" s="46"/>
    </row>
    <row r="178" spans="2:3" ht="12.75">
      <c r="B178" s="44"/>
      <c r="C178" s="46"/>
    </row>
    <row r="179" spans="2:3" ht="12.75">
      <c r="B179" s="44"/>
      <c r="C179" s="46"/>
    </row>
    <row r="180" spans="2:3" ht="12.75">
      <c r="B180" s="44"/>
      <c r="C180" s="46"/>
    </row>
    <row r="181" spans="2:3" ht="12.75">
      <c r="B181" s="44"/>
      <c r="C181" s="46"/>
    </row>
    <row r="182" spans="2:3" ht="12.75">
      <c r="B182" s="44"/>
      <c r="C182" s="46"/>
    </row>
    <row r="183" spans="2:3" ht="12.75">
      <c r="B183" s="44"/>
      <c r="C183" s="46"/>
    </row>
    <row r="184" spans="2:3" ht="12.75">
      <c r="B184" s="44"/>
      <c r="C184" s="46"/>
    </row>
    <row r="185" spans="2:3" ht="12.75">
      <c r="B185" s="44"/>
      <c r="C185" s="46"/>
    </row>
    <row r="186" spans="2:3" ht="12.75">
      <c r="B186" s="44"/>
      <c r="C186" s="46"/>
    </row>
    <row r="187" spans="2:3" ht="12.75">
      <c r="B187" s="44"/>
      <c r="C187" s="46"/>
    </row>
    <row r="188" spans="2:3" ht="12.75">
      <c r="B188" s="44"/>
      <c r="C188" s="46"/>
    </row>
    <row r="189" spans="2:3" ht="12.75">
      <c r="B189" s="44"/>
      <c r="C189" s="46"/>
    </row>
    <row r="190" spans="2:3" ht="12.75">
      <c r="B190" s="44"/>
      <c r="C190" s="46"/>
    </row>
    <row r="191" spans="2:3" ht="12.75">
      <c r="B191" s="44"/>
      <c r="C191" s="46"/>
    </row>
    <row r="192" spans="2:3" ht="12.75">
      <c r="B192" s="44"/>
      <c r="C192" s="46"/>
    </row>
    <row r="193" spans="2:3" ht="12.75">
      <c r="B193" s="44"/>
      <c r="C193" s="46"/>
    </row>
    <row r="194" spans="2:3" ht="12.75">
      <c r="B194" s="44"/>
      <c r="C194" s="46"/>
    </row>
    <row r="195" spans="2:3" ht="12.75">
      <c r="B195" s="44"/>
      <c r="C195" s="46"/>
    </row>
    <row r="196" spans="2:3" ht="12.75">
      <c r="B196" s="44"/>
      <c r="C196" s="46"/>
    </row>
    <row r="197" spans="2:3" ht="12.75">
      <c r="B197" s="44"/>
      <c r="C197" s="46"/>
    </row>
    <row r="198" spans="2:3" ht="12.75">
      <c r="B198" s="44"/>
      <c r="C198" s="46"/>
    </row>
    <row r="199" spans="2:3" ht="12.75">
      <c r="B199" s="44"/>
      <c r="C199" s="46"/>
    </row>
    <row r="200" spans="2:3" ht="12.75">
      <c r="B200" s="44"/>
      <c r="C200" s="46"/>
    </row>
    <row r="201" spans="2:3" ht="12.75">
      <c r="B201" s="44"/>
      <c r="C201" s="46"/>
    </row>
    <row r="202" spans="2:3" ht="12.75">
      <c r="B202" s="44"/>
      <c r="C202" s="46"/>
    </row>
    <row r="203" spans="2:3" ht="12.75">
      <c r="B203" s="44"/>
      <c r="C203" s="46"/>
    </row>
    <row r="204" spans="2:3" ht="12.75">
      <c r="B204" s="44"/>
      <c r="C204" s="46"/>
    </row>
    <row r="205" spans="2:3" ht="12.75">
      <c r="B205" s="44"/>
      <c r="C205" s="46"/>
    </row>
    <row r="206" spans="2:3" ht="12.75">
      <c r="B206" s="44"/>
      <c r="C206" s="46"/>
    </row>
    <row r="207" spans="2:3" ht="12.75">
      <c r="B207" s="44"/>
      <c r="C207" s="46"/>
    </row>
    <row r="208" spans="2:3" ht="12.75">
      <c r="B208" s="44"/>
      <c r="C208" s="46"/>
    </row>
    <row r="209" spans="2:3" ht="12.75">
      <c r="B209" s="44"/>
      <c r="C209" s="46"/>
    </row>
    <row r="210" spans="2:3" ht="12.75">
      <c r="B210" s="44"/>
      <c r="C210" s="46"/>
    </row>
    <row r="211" spans="2:3" ht="12.75">
      <c r="B211" s="44"/>
      <c r="C211" s="46"/>
    </row>
    <row r="212" spans="2:3" ht="12.75">
      <c r="B212" s="44"/>
      <c r="C212" s="46"/>
    </row>
    <row r="213" spans="2:3" ht="12.75">
      <c r="B213" s="44"/>
      <c r="C213" s="46"/>
    </row>
    <row r="214" spans="2:3" ht="12.75">
      <c r="B214" s="44"/>
      <c r="C214" s="46"/>
    </row>
    <row r="215" spans="2:3" ht="12.75">
      <c r="B215" s="44"/>
      <c r="C215" s="46"/>
    </row>
    <row r="216" spans="2:3" ht="12.75">
      <c r="B216" s="44"/>
      <c r="C216" s="46"/>
    </row>
    <row r="217" spans="2:3" ht="12.75">
      <c r="B217" s="44"/>
      <c r="C217" s="46"/>
    </row>
    <row r="218" spans="2:3" ht="12.75">
      <c r="B218" s="44"/>
      <c r="C218" s="46"/>
    </row>
    <row r="219" spans="2:3" ht="12.75">
      <c r="B219" s="44"/>
      <c r="C219" s="46"/>
    </row>
    <row r="220" spans="2:3" ht="12.75">
      <c r="B220" s="44"/>
      <c r="C220" s="46"/>
    </row>
    <row r="221" spans="2:3" ht="12.75">
      <c r="B221" s="44"/>
      <c r="C221" s="46"/>
    </row>
    <row r="222" spans="2:3" ht="12.75">
      <c r="B222" s="44"/>
      <c r="C222" s="46"/>
    </row>
    <row r="223" spans="2:3" ht="12.75">
      <c r="B223" s="44"/>
      <c r="C223" s="46"/>
    </row>
    <row r="224" spans="2:3" ht="12.75">
      <c r="B224" s="44"/>
      <c r="C224" s="46"/>
    </row>
    <row r="225" spans="2:3" ht="12.75">
      <c r="B225" s="44"/>
      <c r="C225" s="46"/>
    </row>
    <row r="226" spans="2:3" ht="12.75">
      <c r="B226" s="44"/>
      <c r="C226" s="46"/>
    </row>
    <row r="227" spans="2:3" ht="12.75">
      <c r="B227" s="44"/>
      <c r="C227" s="46"/>
    </row>
    <row r="228" spans="2:3" ht="12.75">
      <c r="B228" s="44"/>
      <c r="C228" s="46"/>
    </row>
    <row r="229" spans="2:3" ht="12.75">
      <c r="B229" s="44"/>
      <c r="C229" s="46"/>
    </row>
    <row r="230" spans="2:3" ht="12.75">
      <c r="B230" s="44"/>
      <c r="C230" s="46"/>
    </row>
    <row r="231" spans="2:3" ht="12.75">
      <c r="B231" s="44"/>
      <c r="C231" s="46"/>
    </row>
    <row r="232" spans="2:3" ht="12.75">
      <c r="B232" s="44"/>
      <c r="C232" s="46"/>
    </row>
    <row r="233" spans="2:3" ht="12.75">
      <c r="B233" s="44"/>
      <c r="C233" s="46"/>
    </row>
    <row r="234" spans="2:3" ht="12.75">
      <c r="B234" s="44"/>
      <c r="C234" s="46"/>
    </row>
    <row r="235" spans="2:3" ht="12.75">
      <c r="B235" s="44"/>
      <c r="C235" s="46"/>
    </row>
    <row r="236" spans="2:3" ht="12.75">
      <c r="B236" s="44"/>
      <c r="C236" s="46"/>
    </row>
    <row r="237" spans="2:3" ht="12.75">
      <c r="B237" s="44"/>
      <c r="C237" s="46"/>
    </row>
    <row r="238" spans="2:3" ht="12.75">
      <c r="B238" s="44"/>
      <c r="C238" s="46"/>
    </row>
    <row r="239" spans="2:3" ht="12.75">
      <c r="B239" s="44"/>
      <c r="C239" s="46"/>
    </row>
    <row r="240" spans="2:3" ht="12.75">
      <c r="B240" s="44"/>
      <c r="C240" s="46"/>
    </row>
    <row r="241" spans="2:3" ht="12.75">
      <c r="B241" s="44"/>
      <c r="C241" s="46"/>
    </row>
    <row r="242" spans="2:3" ht="12.75">
      <c r="B242" s="44"/>
      <c r="C242" s="46"/>
    </row>
    <row r="243" spans="2:3" ht="12.75">
      <c r="B243" s="44"/>
      <c r="C243" s="46"/>
    </row>
    <row r="244" spans="2:3" ht="12.75">
      <c r="B244" s="44"/>
      <c r="C244" s="46"/>
    </row>
    <row r="245" spans="2:3" ht="12.75">
      <c r="B245" s="44"/>
      <c r="C245" s="46"/>
    </row>
    <row r="246" spans="2:3" ht="12.75">
      <c r="B246" s="44"/>
      <c r="C246" s="46"/>
    </row>
    <row r="247" spans="2:3" ht="12.75">
      <c r="B247" s="44"/>
      <c r="C247" s="46"/>
    </row>
    <row r="248" spans="2:3" ht="12.75">
      <c r="B248" s="44"/>
      <c r="C248" s="46"/>
    </row>
    <row r="249" spans="2:3" ht="12.75">
      <c r="B249" s="44"/>
      <c r="C249" s="46"/>
    </row>
    <row r="250" spans="2:3" ht="12.75">
      <c r="B250" s="44"/>
      <c r="C250" s="46"/>
    </row>
    <row r="251" spans="2:3" ht="12.75">
      <c r="B251" s="44"/>
      <c r="C251" s="46"/>
    </row>
    <row r="252" spans="2:3" ht="12.75">
      <c r="B252" s="44"/>
      <c r="C252" s="46"/>
    </row>
    <row r="253" spans="2:3" ht="12.75">
      <c r="B253" s="44"/>
      <c r="C253" s="46"/>
    </row>
    <row r="254" spans="2:3" ht="12.75">
      <c r="B254" s="44"/>
      <c r="C254" s="46"/>
    </row>
    <row r="255" spans="2:3" ht="12.75">
      <c r="B255" s="44"/>
      <c r="C255" s="46"/>
    </row>
    <row r="256" spans="2:3" ht="12.75">
      <c r="B256" s="44"/>
      <c r="C256" s="46"/>
    </row>
    <row r="257" spans="2:3" ht="12.75">
      <c r="B257" s="44"/>
      <c r="C257" s="46"/>
    </row>
    <row r="258" spans="2:3" ht="12.75">
      <c r="B258" s="44"/>
      <c r="C258" s="46"/>
    </row>
    <row r="259" spans="2:3" ht="12.75">
      <c r="B259" s="44"/>
      <c r="C259" s="46"/>
    </row>
    <row r="260" spans="2:3" ht="12.75">
      <c r="B260" s="44"/>
      <c r="C260" s="46"/>
    </row>
    <row r="261" spans="2:3" ht="12.75">
      <c r="B261" s="44"/>
      <c r="C261" s="46"/>
    </row>
    <row r="262" spans="2:3" ht="12.75">
      <c r="B262" s="44"/>
      <c r="C262" s="46"/>
    </row>
    <row r="263" spans="2:3" ht="12.75">
      <c r="B263" s="44"/>
      <c r="C263" s="46"/>
    </row>
    <row r="264" spans="2:3" ht="12.75">
      <c r="B264" s="44"/>
      <c r="C264" s="46"/>
    </row>
    <row r="265" spans="2:3" ht="12.75">
      <c r="B265" s="44"/>
      <c r="C265" s="46"/>
    </row>
    <row r="266" spans="2:3" ht="12.75">
      <c r="B266" s="44"/>
      <c r="C266" s="46"/>
    </row>
    <row r="267" spans="2:3" ht="12.75">
      <c r="B267" s="44"/>
      <c r="C267" s="46"/>
    </row>
    <row r="268" spans="2:3" ht="12.75">
      <c r="B268" s="44"/>
      <c r="C268" s="46"/>
    </row>
    <row r="269" spans="2:3" ht="12.75">
      <c r="B269" s="44"/>
      <c r="C269" s="46"/>
    </row>
    <row r="270" spans="2:3" ht="12.75">
      <c r="B270" s="44"/>
      <c r="C270" s="46"/>
    </row>
    <row r="271" spans="2:3" ht="12.75">
      <c r="B271" s="44"/>
      <c r="C271" s="46"/>
    </row>
    <row r="272" spans="2:3" ht="12.75">
      <c r="B272" s="44"/>
      <c r="C272" s="46"/>
    </row>
    <row r="273" spans="2:3" ht="12.75">
      <c r="B273" s="44"/>
      <c r="C273" s="46"/>
    </row>
    <row r="274" spans="2:3" ht="12.75">
      <c r="B274" s="44"/>
      <c r="C274" s="46"/>
    </row>
    <row r="275" spans="2:3" ht="12.75">
      <c r="B275" s="44"/>
      <c r="C275" s="46"/>
    </row>
    <row r="276" spans="2:3" ht="12.75">
      <c r="B276" s="44"/>
      <c r="C276" s="46"/>
    </row>
    <row r="277" spans="2:3" ht="12.75">
      <c r="B277" s="44"/>
      <c r="C277" s="46"/>
    </row>
    <row r="278" spans="2:3" ht="12.75">
      <c r="B278" s="44"/>
      <c r="C278" s="46"/>
    </row>
    <row r="279" spans="2:3" ht="12.75">
      <c r="B279" s="44"/>
      <c r="C279" s="46"/>
    </row>
    <row r="280" spans="2:3" ht="12.75">
      <c r="B280" s="44"/>
      <c r="C280" s="46"/>
    </row>
    <row r="281" spans="2:3" ht="12.75">
      <c r="B281" s="44"/>
      <c r="C281" s="46"/>
    </row>
    <row r="282" spans="2:3" ht="12.75">
      <c r="B282" s="44"/>
      <c r="C282" s="46"/>
    </row>
    <row r="283" spans="2:3" ht="12.75">
      <c r="B283" s="44"/>
      <c r="C283" s="46"/>
    </row>
    <row r="284" spans="2:3" ht="12.75">
      <c r="B284" s="44"/>
      <c r="C284" s="46"/>
    </row>
    <row r="285" spans="2:3" ht="12.75">
      <c r="B285" s="44"/>
      <c r="C285" s="46"/>
    </row>
    <row r="286" spans="2:3" ht="12.75">
      <c r="B286" s="44"/>
      <c r="C286" s="46"/>
    </row>
    <row r="287" spans="2:3" ht="12.75">
      <c r="B287" s="44"/>
      <c r="C287" s="46"/>
    </row>
    <row r="288" spans="2:3" ht="12.75">
      <c r="B288" s="44"/>
      <c r="C288" s="46"/>
    </row>
    <row r="289" spans="2:3" ht="12.75">
      <c r="B289" s="44"/>
      <c r="C289" s="46"/>
    </row>
    <row r="290" spans="2:3" ht="12.75">
      <c r="B290" s="44"/>
      <c r="C290" s="46"/>
    </row>
    <row r="291" spans="2:3" ht="12.75">
      <c r="B291" s="44"/>
      <c r="C291" s="46"/>
    </row>
    <row r="292" spans="2:3" ht="12.75">
      <c r="B292" s="44"/>
      <c r="C292" s="46"/>
    </row>
    <row r="293" spans="2:3" ht="12.75">
      <c r="B293" s="44"/>
      <c r="C293" s="46"/>
    </row>
    <row r="294" spans="2:3" ht="12.75">
      <c r="B294" s="44"/>
      <c r="C294" s="46"/>
    </row>
    <row r="295" spans="2:3" ht="12.75">
      <c r="B295" s="44"/>
      <c r="C295" s="46"/>
    </row>
    <row r="296" spans="2:3" ht="12.75">
      <c r="B296" s="44"/>
      <c r="C296" s="46"/>
    </row>
    <row r="297" spans="2:3" ht="12.75">
      <c r="B297" s="44"/>
      <c r="C297" s="46"/>
    </row>
    <row r="298" spans="2:3" ht="12.75">
      <c r="B298" s="44"/>
      <c r="C298" s="46"/>
    </row>
    <row r="299" spans="2:3" ht="12.75">
      <c r="B299" s="44"/>
      <c r="C299" s="46"/>
    </row>
    <row r="300" spans="2:3" ht="12.75">
      <c r="B300" s="44"/>
      <c r="C300" s="46"/>
    </row>
    <row r="301" spans="2:3" ht="12.75">
      <c r="B301" s="44"/>
      <c r="C301" s="46"/>
    </row>
    <row r="302" spans="2:3" ht="12.75">
      <c r="B302" s="44"/>
      <c r="C302" s="46"/>
    </row>
    <row r="303" spans="2:3" ht="12.75">
      <c r="B303" s="44"/>
      <c r="C303" s="46"/>
    </row>
    <row r="304" spans="2:3" ht="12.75">
      <c r="B304" s="44"/>
      <c r="C304" s="46"/>
    </row>
    <row r="305" spans="2:3" ht="12.75">
      <c r="B305" s="44"/>
      <c r="C305" s="46"/>
    </row>
    <row r="306" spans="2:3" ht="12.75">
      <c r="B306" s="46"/>
      <c r="C306" s="46"/>
    </row>
    <row r="307" spans="2:3" ht="12.75">
      <c r="B307" s="46"/>
      <c r="C307" s="46"/>
    </row>
    <row r="308" spans="2:3" ht="12.75">
      <c r="B308" s="46"/>
      <c r="C308" s="46"/>
    </row>
    <row r="309" spans="2:3" ht="12.75">
      <c r="B309" s="46"/>
      <c r="C309" s="46"/>
    </row>
    <row r="310" spans="2:3" ht="12.75">
      <c r="B310" s="46"/>
      <c r="C310" s="46"/>
    </row>
    <row r="311" spans="2:3" ht="12.75">
      <c r="B311" s="46"/>
      <c r="C311" s="46"/>
    </row>
    <row r="312" spans="2:3" ht="12.75">
      <c r="B312" s="46"/>
      <c r="C312" s="46"/>
    </row>
    <row r="313" spans="2:3" ht="12.75">
      <c r="B313" s="46"/>
      <c r="C313" s="46"/>
    </row>
    <row r="314" spans="2:3" ht="12.75">
      <c r="B314" s="46"/>
      <c r="C314" s="46"/>
    </row>
    <row r="315" spans="2:3" ht="12.75">
      <c r="B315" s="46"/>
      <c r="C315" s="46"/>
    </row>
    <row r="316" spans="2:3" ht="12.75">
      <c r="B316" s="46"/>
      <c r="C316" s="46"/>
    </row>
    <row r="317" spans="2:3" ht="12.75">
      <c r="B317" s="46"/>
      <c r="C317" s="46"/>
    </row>
    <row r="318" spans="2:3" ht="12.75">
      <c r="B318" s="46"/>
      <c r="C318" s="46"/>
    </row>
    <row r="319" spans="2:3" ht="12.75">
      <c r="B319" s="46"/>
      <c r="C319" s="46"/>
    </row>
    <row r="320" spans="2:3" ht="12.75">
      <c r="B320" s="46"/>
      <c r="C320" s="46"/>
    </row>
    <row r="321" spans="2:3" ht="12.75">
      <c r="B321" s="46"/>
      <c r="C321" s="46"/>
    </row>
    <row r="322" spans="2:3" ht="12.75">
      <c r="B322" s="46"/>
      <c r="C322" s="46"/>
    </row>
    <row r="323" spans="2:3" ht="12.75">
      <c r="B323" s="46"/>
      <c r="C323" s="46"/>
    </row>
    <row r="324" spans="2:3" ht="12.75">
      <c r="B324" s="46"/>
      <c r="C324" s="46"/>
    </row>
    <row r="325" spans="2:3" ht="12.75">
      <c r="B325" s="46"/>
      <c r="C325" s="46"/>
    </row>
    <row r="326" spans="2:3" ht="12.75">
      <c r="B326" s="46"/>
      <c r="C326" s="46"/>
    </row>
    <row r="327" spans="2:3" ht="12.75">
      <c r="B327" s="46"/>
      <c r="C327" s="46"/>
    </row>
    <row r="328" spans="2:3" ht="12.75">
      <c r="B328" s="46"/>
      <c r="C328" s="46"/>
    </row>
    <row r="329" spans="2:3" ht="12.75">
      <c r="B329" s="46"/>
      <c r="C329" s="46"/>
    </row>
    <row r="330" spans="2:3" ht="12.75">
      <c r="B330" s="46"/>
      <c r="C330" s="46"/>
    </row>
    <row r="331" spans="2:3" ht="12.75">
      <c r="B331" s="46"/>
      <c r="C331" s="46"/>
    </row>
    <row r="332" spans="2:3" ht="12.75">
      <c r="B332" s="46"/>
      <c r="C332" s="46"/>
    </row>
    <row r="333" spans="2:3" ht="12.75">
      <c r="B333" s="46"/>
      <c r="C333" s="46"/>
    </row>
    <row r="334" spans="2:3" ht="12.75">
      <c r="B334" s="46"/>
      <c r="C334" s="46"/>
    </row>
    <row r="335" spans="2:3" ht="12.75">
      <c r="B335" s="46"/>
      <c r="C335" s="46"/>
    </row>
    <row r="336" spans="2:3" ht="12.75">
      <c r="B336" s="46"/>
      <c r="C336" s="46"/>
    </row>
    <row r="337" spans="2:3" ht="12.75">
      <c r="B337" s="46"/>
      <c r="C337" s="46"/>
    </row>
    <row r="338" spans="2:3" ht="12.75">
      <c r="B338" s="46"/>
      <c r="C338" s="46"/>
    </row>
    <row r="339" spans="2:3" ht="12.75">
      <c r="B339" s="46"/>
      <c r="C339" s="46"/>
    </row>
    <row r="340" spans="2:3" ht="12.75">
      <c r="B340" s="46"/>
      <c r="C340" s="46"/>
    </row>
    <row r="341" spans="2:3" ht="12.75">
      <c r="B341" s="46"/>
      <c r="C341" s="46"/>
    </row>
    <row r="342" spans="2:3" ht="12.75">
      <c r="B342" s="46"/>
      <c r="C342" s="46"/>
    </row>
    <row r="343" spans="2:3" ht="12.75">
      <c r="B343" s="46"/>
      <c r="C343" s="46"/>
    </row>
    <row r="344" spans="2:3" ht="12.75">
      <c r="B344" s="46"/>
      <c r="C344" s="46"/>
    </row>
    <row r="345" spans="2:3" ht="12.75">
      <c r="B345" s="46"/>
      <c r="C345" s="46"/>
    </row>
    <row r="346" spans="2:3" ht="12.75">
      <c r="B346" s="46"/>
      <c r="C346" s="46"/>
    </row>
    <row r="347" spans="2:3" ht="12.75">
      <c r="B347" s="46"/>
      <c r="C347" s="46"/>
    </row>
    <row r="348" spans="2:3" ht="12.75">
      <c r="B348" s="46"/>
      <c r="C348" s="46"/>
    </row>
    <row r="349" spans="2:3" ht="12.75">
      <c r="B349" s="46"/>
      <c r="C349" s="46"/>
    </row>
    <row r="350" spans="2:3" ht="12.75">
      <c r="B350" s="46"/>
      <c r="C350" s="46"/>
    </row>
    <row r="351" spans="2:3" ht="12.75">
      <c r="B351" s="46"/>
      <c r="C351" s="46"/>
    </row>
    <row r="352" spans="2:3" ht="12.75">
      <c r="B352" s="46"/>
      <c r="C352" s="46"/>
    </row>
    <row r="353" spans="2:3" ht="12.75">
      <c r="B353" s="46"/>
      <c r="C353" s="46"/>
    </row>
    <row r="354" spans="2:3" ht="12.75">
      <c r="B354" s="46"/>
      <c r="C354" s="46"/>
    </row>
    <row r="355" spans="2:3" ht="12.75">
      <c r="B355" s="46"/>
      <c r="C355" s="46"/>
    </row>
    <row r="356" spans="2:3" ht="12.75">
      <c r="B356" s="46"/>
      <c r="C356" s="46"/>
    </row>
    <row r="357" spans="2:3" ht="12.75">
      <c r="B357" s="46"/>
      <c r="C357" s="46"/>
    </row>
    <row r="358" spans="2:3" ht="12.75">
      <c r="B358" s="46"/>
      <c r="C358" s="46"/>
    </row>
    <row r="359" spans="2:3" ht="12.75">
      <c r="B359" s="46"/>
      <c r="C359" s="46"/>
    </row>
    <row r="360" spans="2:3" ht="12.75">
      <c r="B360" s="46"/>
      <c r="C360" s="46"/>
    </row>
    <row r="361" spans="2:3" ht="12.75">
      <c r="B361" s="46"/>
      <c r="C361" s="46"/>
    </row>
    <row r="362" spans="2:3" ht="12.75">
      <c r="B362" s="46"/>
      <c r="C362" s="46"/>
    </row>
    <row r="363" spans="2:3" ht="12.75">
      <c r="B363" s="46"/>
      <c r="C363" s="46"/>
    </row>
    <row r="364" spans="2:3" ht="12.75">
      <c r="B364" s="46"/>
      <c r="C364" s="46"/>
    </row>
    <row r="365" spans="2:3" ht="12.75">
      <c r="B365" s="46"/>
      <c r="C365" s="46"/>
    </row>
    <row r="366" spans="2:3" ht="12.75">
      <c r="B366" s="46"/>
      <c r="C366" s="46"/>
    </row>
    <row r="367" spans="2:3" ht="12.75">
      <c r="B367" s="46"/>
      <c r="C367" s="46"/>
    </row>
    <row r="368" spans="2:3" ht="12.75">
      <c r="B368" s="46"/>
      <c r="C368" s="46"/>
    </row>
    <row r="369" spans="2:3" ht="12.75">
      <c r="B369" s="46"/>
      <c r="C369" s="46"/>
    </row>
    <row r="370" spans="2:3" ht="12.75">
      <c r="B370" s="46"/>
      <c r="C370" s="46"/>
    </row>
    <row r="371" spans="2:3" ht="12.75">
      <c r="B371" s="46"/>
      <c r="C371" s="46"/>
    </row>
    <row r="372" spans="2:3" ht="12.75">
      <c r="B372" s="46"/>
      <c r="C372" s="46"/>
    </row>
    <row r="373" spans="2:3" ht="12.75">
      <c r="B373" s="46"/>
      <c r="C373" s="46"/>
    </row>
    <row r="374" spans="2:3" ht="12.75">
      <c r="B374" s="46"/>
      <c r="C374" s="46"/>
    </row>
    <row r="375" spans="2:3" ht="12.75">
      <c r="B375" s="46"/>
      <c r="C375" s="46"/>
    </row>
    <row r="376" spans="2:3" ht="12.75">
      <c r="B376" s="46"/>
      <c r="C376" s="46"/>
    </row>
    <row r="377" spans="2:3" ht="12.75">
      <c r="B377" s="46"/>
      <c r="C377" s="46"/>
    </row>
    <row r="378" spans="2:3" ht="12.75">
      <c r="B378" s="46"/>
      <c r="C378" s="46"/>
    </row>
    <row r="379" spans="2:3" ht="12.75">
      <c r="B379" s="46"/>
      <c r="C379" s="46"/>
    </row>
    <row r="380" spans="2:3" ht="12.75">
      <c r="B380" s="46"/>
      <c r="C380" s="46"/>
    </row>
    <row r="381" spans="2:3" ht="12.75">
      <c r="B381" s="46"/>
      <c r="C381" s="46"/>
    </row>
    <row r="382" spans="2:3" ht="12.75">
      <c r="B382" s="46"/>
      <c r="C382" s="46"/>
    </row>
    <row r="383" spans="2:3" ht="12.75">
      <c r="B383" s="46"/>
      <c r="C383" s="46"/>
    </row>
    <row r="384" spans="2:3" ht="12.75">
      <c r="B384" s="46"/>
      <c r="C384" s="46"/>
    </row>
    <row r="385" spans="2:3" ht="12.75">
      <c r="B385" s="46"/>
      <c r="C385" s="46"/>
    </row>
    <row r="386" spans="2:3" ht="12.75">
      <c r="B386" s="46"/>
      <c r="C386" s="46"/>
    </row>
    <row r="387" spans="2:3" ht="12.75">
      <c r="B387" s="46"/>
      <c r="C387" s="46"/>
    </row>
    <row r="388" spans="2:3" ht="12.75">
      <c r="B388" s="46"/>
      <c r="C388" s="46"/>
    </row>
    <row r="389" spans="2:3" ht="12.75">
      <c r="B389" s="46"/>
      <c r="C389" s="46"/>
    </row>
    <row r="390" spans="2:3" ht="12.75">
      <c r="B390" s="46"/>
      <c r="C390" s="46"/>
    </row>
    <row r="391" spans="2:3" ht="12.75">
      <c r="B391" s="46"/>
      <c r="C391" s="46"/>
    </row>
    <row r="392" spans="2:3" ht="12.75">
      <c r="B392" s="46"/>
      <c r="C392" s="46"/>
    </row>
    <row r="393" spans="2:3" ht="12.75">
      <c r="B393" s="46"/>
      <c r="C393" s="46"/>
    </row>
    <row r="394" spans="2:3" ht="12.75">
      <c r="B394" s="46"/>
      <c r="C394" s="46"/>
    </row>
    <row r="395" spans="2:3" ht="12.75">
      <c r="B395" s="46"/>
      <c r="C395" s="46"/>
    </row>
    <row r="396" spans="2:3" ht="12.75">
      <c r="B396" s="46"/>
      <c r="C396" s="46"/>
    </row>
    <row r="397" spans="2:3" ht="12.75">
      <c r="B397" s="46"/>
      <c r="C397" s="46"/>
    </row>
    <row r="398" spans="2:3" ht="12.75">
      <c r="B398" s="46"/>
      <c r="C398" s="46"/>
    </row>
    <row r="399" spans="2:3" ht="12.75">
      <c r="B399" s="46"/>
      <c r="C399" s="46"/>
    </row>
    <row r="400" spans="2:3" ht="12.75">
      <c r="B400" s="46"/>
      <c r="C400" s="46"/>
    </row>
    <row r="401" spans="2:3" ht="12.75">
      <c r="B401" s="46"/>
      <c r="C401" s="46"/>
    </row>
    <row r="402" spans="2:3" ht="12.75">
      <c r="B402" s="46"/>
      <c r="C402" s="46"/>
    </row>
    <row r="403" spans="2:3" ht="12.75">
      <c r="B403" s="46"/>
      <c r="C403" s="46"/>
    </row>
    <row r="404" spans="2:3" ht="12.75">
      <c r="B404" s="46"/>
      <c r="C404" s="46"/>
    </row>
    <row r="405" spans="2:3" ht="12.75">
      <c r="B405" s="46"/>
      <c r="C405" s="46"/>
    </row>
    <row r="406" spans="2:3" ht="12.75">
      <c r="B406" s="46"/>
      <c r="C406" s="46"/>
    </row>
    <row r="407" spans="2:3" ht="12.75">
      <c r="B407" s="46"/>
      <c r="C407" s="46"/>
    </row>
    <row r="408" spans="2:3" ht="12.75">
      <c r="B408" s="46"/>
      <c r="C408" s="46"/>
    </row>
    <row r="409" spans="2:3" ht="12.75">
      <c r="B409" s="46"/>
      <c r="C409" s="46"/>
    </row>
    <row r="410" spans="2:3" ht="12.75">
      <c r="B410" s="46"/>
      <c r="C410" s="46"/>
    </row>
    <row r="411" spans="2:3" ht="12.75">
      <c r="B411" s="46"/>
      <c r="C411" s="46"/>
    </row>
    <row r="412" spans="2:3" ht="12.75">
      <c r="B412" s="46"/>
      <c r="C412" s="46"/>
    </row>
    <row r="413" spans="2:3" ht="12.75">
      <c r="B413" s="46"/>
      <c r="C413" s="46"/>
    </row>
    <row r="414" spans="2:3" ht="12.75">
      <c r="B414" s="46"/>
      <c r="C414" s="46"/>
    </row>
    <row r="415" spans="2:3" ht="12.75">
      <c r="B415" s="46"/>
      <c r="C415" s="46"/>
    </row>
    <row r="416" spans="2:3" ht="12.75">
      <c r="B416" s="46"/>
      <c r="C416" s="46"/>
    </row>
    <row r="417" spans="2:3" ht="12.75">
      <c r="B417" s="46"/>
      <c r="C417" s="46"/>
    </row>
    <row r="418" spans="2:3" ht="12.75">
      <c r="B418" s="46"/>
      <c r="C418" s="46"/>
    </row>
    <row r="419" spans="2:3" ht="12.75">
      <c r="B419" s="46"/>
      <c r="C419" s="46"/>
    </row>
    <row r="420" spans="2:3" ht="12.75">
      <c r="B420" s="46"/>
      <c r="C420" s="46"/>
    </row>
    <row r="421" spans="2:3" ht="12.75">
      <c r="B421" s="46"/>
      <c r="C421" s="46"/>
    </row>
    <row r="422" spans="2:3" ht="12.75">
      <c r="B422" s="46"/>
      <c r="C422" s="46"/>
    </row>
    <row r="423" spans="2:3" ht="12.75">
      <c r="B423" s="46"/>
      <c r="C423" s="46"/>
    </row>
    <row r="424" spans="2:3" ht="12.75">
      <c r="B424" s="46"/>
      <c r="C424" s="46"/>
    </row>
    <row r="425" spans="2:3" ht="12.75">
      <c r="B425" s="46"/>
      <c r="C425" s="46"/>
    </row>
    <row r="426" spans="2:3" ht="12.75">
      <c r="B426" s="46"/>
      <c r="C426" s="46"/>
    </row>
    <row r="427" spans="2:3" ht="12.75">
      <c r="B427" s="46"/>
      <c r="C427" s="46"/>
    </row>
    <row r="428" spans="2:3" ht="12.75">
      <c r="B428" s="46"/>
      <c r="C428" s="46"/>
    </row>
    <row r="429" spans="2:3" ht="12.75">
      <c r="B429" s="46"/>
      <c r="C429" s="46"/>
    </row>
    <row r="430" spans="2:3" ht="12.75">
      <c r="B430" s="46"/>
      <c r="C430" s="46"/>
    </row>
    <row r="431" spans="2:3" ht="12.75">
      <c r="B431" s="46"/>
      <c r="C431" s="46"/>
    </row>
    <row r="432" spans="2:3" ht="12.75">
      <c r="B432" s="46"/>
      <c r="C432" s="46"/>
    </row>
    <row r="433" spans="2:3" ht="12.75">
      <c r="B433" s="46"/>
      <c r="C433" s="46"/>
    </row>
    <row r="434" spans="2:3" ht="12.75">
      <c r="B434" s="46"/>
      <c r="C434" s="46"/>
    </row>
    <row r="435" spans="2:3" ht="12.75">
      <c r="B435" s="46"/>
      <c r="C435" s="46"/>
    </row>
    <row r="436" spans="2:3" ht="12.75">
      <c r="B436" s="46"/>
      <c r="C436" s="46"/>
    </row>
    <row r="437" spans="2:3" ht="12.75">
      <c r="B437" s="46"/>
      <c r="C437" s="46"/>
    </row>
    <row r="438" spans="2:3" ht="12.75">
      <c r="B438" s="46"/>
      <c r="C438" s="46"/>
    </row>
    <row r="439" spans="2:3" ht="12.75">
      <c r="B439" s="46"/>
      <c r="C439" s="46"/>
    </row>
    <row r="440" spans="2:3" ht="12.75">
      <c r="B440" s="46"/>
      <c r="C440" s="46"/>
    </row>
    <row r="441" spans="2:3" ht="12.75">
      <c r="B441" s="46"/>
      <c r="C441" s="46"/>
    </row>
    <row r="442" spans="2:3" ht="12.75">
      <c r="B442" s="46"/>
      <c r="C442" s="46"/>
    </row>
    <row r="443" spans="2:3" ht="12.75">
      <c r="B443" s="46"/>
      <c r="C443" s="46"/>
    </row>
    <row r="444" spans="2:3" ht="12.75">
      <c r="B444" s="46"/>
      <c r="C444" s="46"/>
    </row>
    <row r="445" spans="2:3" ht="12.75">
      <c r="B445" s="46"/>
      <c r="C445" s="46"/>
    </row>
    <row r="446" spans="2:3" ht="12.75">
      <c r="B446" s="46"/>
      <c r="C446" s="46"/>
    </row>
    <row r="447" spans="2:3" ht="12.75">
      <c r="B447" s="46"/>
      <c r="C447" s="46"/>
    </row>
    <row r="448" spans="2:3" ht="12.75">
      <c r="B448" s="46"/>
      <c r="C448" s="46"/>
    </row>
    <row r="449" spans="2:3" ht="12.75">
      <c r="B449" s="46"/>
      <c r="C449" s="46"/>
    </row>
    <row r="450" spans="2:3" ht="12.75">
      <c r="B450" s="46"/>
      <c r="C450" s="46"/>
    </row>
    <row r="451" spans="2:3" ht="12.75">
      <c r="B451" s="46"/>
      <c r="C451" s="46"/>
    </row>
    <row r="452" spans="2:3" ht="12.75">
      <c r="B452" s="46"/>
      <c r="C452" s="46"/>
    </row>
    <row r="453" spans="2:3" ht="12.75">
      <c r="B453" s="46"/>
      <c r="C453" s="46"/>
    </row>
    <row r="454" spans="2:3" ht="12.75">
      <c r="B454" s="46"/>
      <c r="C454" s="46"/>
    </row>
    <row r="455" spans="2:3" ht="12.75">
      <c r="B455" s="46"/>
      <c r="C455" s="46"/>
    </row>
    <row r="456" spans="2:3" ht="12.75">
      <c r="B456" s="46"/>
      <c r="C456" s="46"/>
    </row>
    <row r="457" spans="2:3" ht="12.75">
      <c r="B457" s="46"/>
      <c r="C457" s="46"/>
    </row>
    <row r="458" spans="2:3" ht="12.75">
      <c r="B458" s="46"/>
      <c r="C458" s="46"/>
    </row>
    <row r="459" spans="2:3" ht="12.75">
      <c r="B459" s="46"/>
      <c r="C459" s="46"/>
    </row>
    <row r="460" spans="2:3" ht="12.75">
      <c r="B460" s="46"/>
      <c r="C460" s="46"/>
    </row>
    <row r="461" spans="2:3" ht="12.75">
      <c r="B461" s="46"/>
      <c r="C461" s="46"/>
    </row>
    <row r="462" spans="2:3" ht="12.75">
      <c r="B462" s="46"/>
      <c r="C462" s="46"/>
    </row>
    <row r="463" spans="2:3" ht="12.75">
      <c r="B463" s="46"/>
      <c r="C463" s="46"/>
    </row>
    <row r="464" spans="2:3" ht="12.75">
      <c r="B464" s="46"/>
      <c r="C464" s="46"/>
    </row>
    <row r="465" spans="2:3" ht="12.75">
      <c r="B465" s="46"/>
      <c r="C465" s="46"/>
    </row>
    <row r="466" spans="2:3" ht="12.75">
      <c r="B466" s="46"/>
      <c r="C466" s="46"/>
    </row>
    <row r="467" spans="2:3" ht="12.75">
      <c r="B467" s="46"/>
      <c r="C467" s="46"/>
    </row>
    <row r="468" spans="2:3" ht="12.75">
      <c r="B468" s="46"/>
      <c r="C468" s="46"/>
    </row>
    <row r="469" spans="2:3" ht="12.75">
      <c r="B469" s="46"/>
      <c r="C469" s="46"/>
    </row>
    <row r="470" spans="2:3" ht="12.75">
      <c r="B470" s="46"/>
      <c r="C470" s="46"/>
    </row>
    <row r="471" spans="2:3" ht="12.75">
      <c r="B471" s="46"/>
      <c r="C471" s="46"/>
    </row>
    <row r="472" spans="2:3" ht="12.75">
      <c r="B472" s="46"/>
      <c r="C472" s="46"/>
    </row>
    <row r="473" spans="2:3" ht="12.75">
      <c r="B473" s="46"/>
      <c r="C473" s="46"/>
    </row>
    <row r="474" spans="2:3" ht="12.75">
      <c r="B474" s="46"/>
      <c r="C474" s="46"/>
    </row>
    <row r="475" spans="2:3" ht="12.75">
      <c r="B475" s="46"/>
      <c r="C475" s="46"/>
    </row>
    <row r="476" spans="2:3" ht="12.75">
      <c r="B476" s="46"/>
      <c r="C476" s="46"/>
    </row>
    <row r="477" spans="2:3" ht="12.75">
      <c r="B477" s="46"/>
      <c r="C477" s="46"/>
    </row>
    <row r="478" spans="2:3" ht="12.75">
      <c r="B478" s="46"/>
      <c r="C478" s="46"/>
    </row>
    <row r="479" spans="2:3" ht="12.75">
      <c r="B479" s="46"/>
      <c r="C479" s="46"/>
    </row>
    <row r="480" spans="2:3" ht="12.75">
      <c r="B480" s="46"/>
      <c r="C480" s="46"/>
    </row>
    <row r="481" spans="2:3" ht="12.75">
      <c r="B481" s="46"/>
      <c r="C481" s="46"/>
    </row>
    <row r="482" spans="2:3" ht="12.75">
      <c r="B482" s="46"/>
      <c r="C482" s="46"/>
    </row>
    <row r="483" spans="2:3" ht="12.75">
      <c r="B483" s="46"/>
      <c r="C483" s="46"/>
    </row>
    <row r="484" spans="2:3" ht="12.75">
      <c r="B484" s="46"/>
      <c r="C484" s="46"/>
    </row>
    <row r="485" spans="2:3" ht="12.75">
      <c r="B485" s="46"/>
      <c r="C485" s="46"/>
    </row>
    <row r="486" spans="2:3" ht="12.75">
      <c r="B486" s="46"/>
      <c r="C486" s="46"/>
    </row>
    <row r="487" spans="2:3" ht="12.75">
      <c r="B487" s="46"/>
      <c r="C487" s="46"/>
    </row>
    <row r="488" spans="2:3" ht="12.75">
      <c r="B488" s="46"/>
      <c r="C488" s="46"/>
    </row>
    <row r="489" spans="2:3" ht="12.75">
      <c r="B489" s="46"/>
      <c r="C489" s="46"/>
    </row>
    <row r="490" spans="2:3" ht="12.75">
      <c r="B490" s="46"/>
      <c r="C490" s="46"/>
    </row>
    <row r="491" spans="2:3" ht="12.75">
      <c r="B491" s="46"/>
      <c r="C491" s="46"/>
    </row>
    <row r="492" spans="2:3" ht="12.75">
      <c r="B492" s="46"/>
      <c r="C492" s="46"/>
    </row>
    <row r="493" spans="2:3" ht="12.75">
      <c r="B493" s="46"/>
      <c r="C493" s="46"/>
    </row>
    <row r="494" spans="2:3" ht="12.75">
      <c r="B494" s="46"/>
      <c r="C494" s="46"/>
    </row>
    <row r="495" spans="2:3" ht="12.75">
      <c r="B495" s="46"/>
      <c r="C495" s="46"/>
    </row>
    <row r="496" spans="2:3" ht="12.75">
      <c r="B496" s="46"/>
      <c r="C496" s="46"/>
    </row>
    <row r="497" spans="2:3" ht="12.75">
      <c r="B497" s="46"/>
      <c r="C497" s="46"/>
    </row>
    <row r="498" spans="2:3" ht="12.75">
      <c r="B498" s="46"/>
      <c r="C498" s="46"/>
    </row>
    <row r="499" spans="2:3" ht="12.75">
      <c r="B499" s="46"/>
      <c r="C499" s="46"/>
    </row>
    <row r="500" spans="2:3" ht="12.75">
      <c r="B500" s="46"/>
      <c r="C500" s="46"/>
    </row>
    <row r="501" spans="2:3" ht="12.75">
      <c r="B501" s="46"/>
      <c r="C501" s="46"/>
    </row>
    <row r="502" spans="2:3" ht="12.75">
      <c r="B502" s="46"/>
      <c r="C502" s="46"/>
    </row>
    <row r="503" spans="2:3" ht="12.75">
      <c r="B503" s="46"/>
      <c r="C503" s="46"/>
    </row>
    <row r="504" spans="2:3" ht="12.75">
      <c r="B504" s="46"/>
      <c r="C504" s="46"/>
    </row>
    <row r="505" spans="2:3" ht="12.75">
      <c r="B505" s="46"/>
      <c r="C505" s="46"/>
    </row>
    <row r="506" spans="2:3" ht="12.75">
      <c r="B506" s="46"/>
      <c r="C506" s="46"/>
    </row>
    <row r="507" spans="2:3" ht="12.75">
      <c r="B507" s="46"/>
      <c r="C507" s="46"/>
    </row>
    <row r="508" spans="2:3" ht="12.75">
      <c r="B508" s="46"/>
      <c r="C508" s="46"/>
    </row>
    <row r="509" spans="2:3" ht="12.75">
      <c r="B509" s="46"/>
      <c r="C509" s="46"/>
    </row>
    <row r="510" spans="2:3" ht="12.75">
      <c r="B510" s="46"/>
      <c r="C510" s="46"/>
    </row>
    <row r="511" spans="2:3" ht="12.75">
      <c r="B511" s="46"/>
      <c r="C511" s="46"/>
    </row>
    <row r="512" spans="2:3" ht="12.75">
      <c r="B512" s="46"/>
      <c r="C512" s="46"/>
    </row>
    <row r="513" spans="2:3" ht="12.75">
      <c r="B513" s="46"/>
      <c r="C513" s="46"/>
    </row>
    <row r="514" spans="2:3" ht="12.75">
      <c r="B514" s="46"/>
      <c r="C514" s="46"/>
    </row>
    <row r="515" spans="2:3" ht="12.75">
      <c r="B515" s="46"/>
      <c r="C515" s="46"/>
    </row>
    <row r="516" spans="2:3" ht="12.75">
      <c r="B516" s="46"/>
      <c r="C516" s="46"/>
    </row>
    <row r="517" spans="2:3" ht="12.75">
      <c r="B517" s="46"/>
      <c r="C517" s="46"/>
    </row>
    <row r="518" spans="2:3" ht="12.75">
      <c r="B518" s="46"/>
      <c r="C518" s="46"/>
    </row>
    <row r="519" spans="2:3" ht="12.75">
      <c r="B519" s="46"/>
      <c r="C519" s="46"/>
    </row>
    <row r="520" spans="2:3" ht="12.75">
      <c r="B520" s="46"/>
      <c r="C520" s="46"/>
    </row>
    <row r="521" spans="2:3" ht="12.75">
      <c r="B521" s="46"/>
      <c r="C521" s="46"/>
    </row>
    <row r="522" spans="2:3" ht="12.75">
      <c r="B522" s="46"/>
      <c r="C522" s="46"/>
    </row>
    <row r="523" spans="2:3" ht="12.75">
      <c r="B523" s="46"/>
      <c r="C523" s="46"/>
    </row>
    <row r="524" spans="2:3" ht="12.75">
      <c r="B524" s="46"/>
      <c r="C524" s="46"/>
    </row>
    <row r="525" spans="2:3" ht="12.75">
      <c r="B525" s="46"/>
      <c r="C525" s="46"/>
    </row>
    <row r="526" spans="2:3" ht="12.75">
      <c r="B526" s="46"/>
      <c r="C526" s="46"/>
    </row>
    <row r="527" spans="2:3" ht="12.75">
      <c r="B527" s="46"/>
      <c r="C527" s="46"/>
    </row>
    <row r="528" spans="2:3" ht="12.75">
      <c r="B528" s="46"/>
      <c r="C528" s="46"/>
    </row>
    <row r="529" spans="2:3" ht="12.75">
      <c r="B529" s="46"/>
      <c r="C529" s="46"/>
    </row>
    <row r="530" spans="2:3" ht="12.75">
      <c r="B530" s="46"/>
      <c r="C530" s="46"/>
    </row>
    <row r="531" spans="2:3" ht="12.75">
      <c r="B531" s="46"/>
      <c r="C531" s="46"/>
    </row>
    <row r="532" spans="2:3" ht="12.75">
      <c r="B532" s="46"/>
      <c r="C532" s="46"/>
    </row>
    <row r="533" spans="2:3" ht="12.75">
      <c r="B533" s="46"/>
      <c r="C533" s="46"/>
    </row>
  </sheetData>
  <mergeCells count="10">
    <mergeCell ref="F29:I29"/>
    <mergeCell ref="A76:I77"/>
    <mergeCell ref="A1:I1"/>
    <mergeCell ref="A2:I2"/>
    <mergeCell ref="A4:B5"/>
    <mergeCell ref="C4:C5"/>
    <mergeCell ref="D4:D5"/>
    <mergeCell ref="F4:G5"/>
    <mergeCell ref="H4:H5"/>
    <mergeCell ref="I4:I5"/>
  </mergeCells>
  <printOptions/>
  <pageMargins left="0.5905511811023623" right="0.5905511811023623" top="0.5905511811023623" bottom="0.7874015748031497" header="0.31496062992125984" footer="0.31496062992125984"/>
  <pageSetup fitToHeight="1" fitToWidth="1" horizontalDpi="600" verticalDpi="600" orientation="portrait" paperSize="9" scale="85" r:id="rId2"/>
  <headerFooter>
    <oddFooter>&amp;C16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1"/>
  <sheetViews>
    <sheetView workbookViewId="0" topLeftCell="A1">
      <selection activeCell="H1" sqref="H1"/>
    </sheetView>
  </sheetViews>
  <sheetFormatPr defaultColWidth="11.57421875" defaultRowHeight="12.75"/>
  <cols>
    <col min="1" max="1" width="4.28125" style="13" customWidth="1"/>
    <col min="2" max="2" width="19.140625" style="13" customWidth="1"/>
    <col min="3" max="7" width="13.7109375" style="13" customWidth="1"/>
    <col min="8" max="16384" width="11.57421875" style="13" customWidth="1"/>
  </cols>
  <sheetData>
    <row r="1" spans="1:7" ht="13.15" customHeight="1">
      <c r="A1" s="99" t="s">
        <v>14</v>
      </c>
      <c r="B1" s="99"/>
      <c r="C1" s="99"/>
      <c r="D1" s="99"/>
      <c r="E1" s="99"/>
      <c r="F1" s="99"/>
      <c r="G1" s="99"/>
    </row>
    <row r="2" spans="1:7" ht="11.1" customHeight="1">
      <c r="A2" s="100" t="s">
        <v>129</v>
      </c>
      <c r="B2" s="100"/>
      <c r="C2" s="100"/>
      <c r="D2" s="100"/>
      <c r="E2" s="100"/>
      <c r="F2" s="100"/>
      <c r="G2" s="100"/>
    </row>
    <row r="3" spans="1:6" ht="8.1" customHeight="1">
      <c r="A3" s="14"/>
      <c r="B3" s="14"/>
      <c r="C3" s="14"/>
      <c r="D3" s="14"/>
      <c r="E3" s="14"/>
      <c r="F3" s="14"/>
    </row>
    <row r="4" spans="2:7" s="24" customFormat="1" ht="12" customHeight="1">
      <c r="B4" s="33"/>
      <c r="C4" s="101" t="s">
        <v>10</v>
      </c>
      <c r="D4" s="101" t="s">
        <v>11</v>
      </c>
      <c r="E4" s="101" t="s">
        <v>12</v>
      </c>
      <c r="F4" s="88" t="s">
        <v>142</v>
      </c>
      <c r="G4" s="101" t="s">
        <v>13</v>
      </c>
    </row>
    <row r="5" spans="1:7" s="24" customFormat="1" ht="12" customHeight="1">
      <c r="A5" s="106" t="s">
        <v>1</v>
      </c>
      <c r="B5" s="107"/>
      <c r="C5" s="102"/>
      <c r="D5" s="102"/>
      <c r="E5" s="102"/>
      <c r="F5" s="102"/>
      <c r="G5" s="104"/>
    </row>
    <row r="6" spans="1:7" s="24" customFormat="1" ht="12" customHeight="1">
      <c r="A6" s="106" t="s">
        <v>2</v>
      </c>
      <c r="B6" s="107"/>
      <c r="C6" s="102"/>
      <c r="D6" s="102"/>
      <c r="E6" s="102"/>
      <c r="F6" s="102"/>
      <c r="G6" s="104"/>
    </row>
    <row r="7" spans="1:7" s="24" customFormat="1" ht="15" customHeight="1">
      <c r="A7" s="34"/>
      <c r="B7" s="35"/>
      <c r="C7" s="103"/>
      <c r="D7" s="103"/>
      <c r="E7" s="103"/>
      <c r="F7" s="103"/>
      <c r="G7" s="105"/>
    </row>
    <row r="8" s="15" customFormat="1" ht="6" customHeight="1">
      <c r="B8" s="36"/>
    </row>
    <row r="9" spans="1:7" s="24" customFormat="1" ht="9.75" customHeight="1">
      <c r="A9" s="24">
        <v>2020</v>
      </c>
      <c r="B9" s="31" t="s">
        <v>3</v>
      </c>
      <c r="C9" s="37">
        <f>IF(C17=0," ",ROUND(SUM(C14:C17)/4,1))</f>
        <v>116.7</v>
      </c>
      <c r="D9" s="37">
        <f>IF(D17=0," ",ROUND(SUM(D14:D17)/4,1))</f>
        <v>116.7</v>
      </c>
      <c r="E9" s="37">
        <f>IF(E17=0," ",ROUND(SUM(E14:E17)/4,1))</f>
        <v>112.6</v>
      </c>
      <c r="F9" s="37">
        <f>IF(F17=0," ",ROUND(SUM(F14:F17)/4,1))</f>
        <v>119.3</v>
      </c>
      <c r="G9" s="37">
        <f>IF(G17=0," ",ROUND(SUM(G14:G17)/4,1))</f>
        <v>115.4</v>
      </c>
    </row>
    <row r="10" spans="1:7" s="24" customFormat="1" ht="9.75" customHeight="1">
      <c r="A10" s="24">
        <v>2021</v>
      </c>
      <c r="B10" s="31" t="s">
        <v>3</v>
      </c>
      <c r="C10" s="37">
        <f>IF(C22=0," ",ROUND(SUM(C19:C22)/4,1))</f>
        <v>126.8</v>
      </c>
      <c r="D10" s="37">
        <f>IF(D22=0," ",ROUND(SUM(D19:D22)/4,1))</f>
        <v>127.4</v>
      </c>
      <c r="E10" s="37">
        <f>IF(E22=0," ",ROUND(SUM(E19:E22)/4,1))</f>
        <v>116.7</v>
      </c>
      <c r="F10" s="37">
        <f>IF(F22=0," ",ROUND(SUM(F19:F22)/4,1))</f>
        <v>131</v>
      </c>
      <c r="G10" s="37">
        <f>IF(G22=0," ",ROUND(SUM(G19:G22)/4,1))</f>
        <v>121.2</v>
      </c>
    </row>
    <row r="11" spans="1:7" s="24" customFormat="1" ht="9.75" customHeight="1">
      <c r="A11" s="24">
        <v>2022</v>
      </c>
      <c r="B11" s="31" t="s">
        <v>3</v>
      </c>
      <c r="C11" s="37">
        <f>IF(C27=0," ",ROUND(SUM(C24:C27)/4,1))</f>
        <v>149</v>
      </c>
      <c r="D11" s="37">
        <f>IF(D27=0," ",ROUND(SUM(D24:D27)/4,1))</f>
        <v>150.1</v>
      </c>
      <c r="E11" s="37">
        <f>IF(E27=0," ",ROUND(SUM(E24:E27)/4,1))</f>
        <v>133.8</v>
      </c>
      <c r="F11" s="37">
        <f>IF(F27=0," ",ROUND(SUM(F24:F27)/4,1))</f>
        <v>154.5</v>
      </c>
      <c r="G11" s="37">
        <f>IF(G27=0," ",ROUND(SUM(G24:G27)/4,1))</f>
        <v>137.5</v>
      </c>
    </row>
    <row r="12" spans="1:7" s="24" customFormat="1" ht="9.75" customHeight="1">
      <c r="A12" s="24">
        <v>2023</v>
      </c>
      <c r="B12" s="31" t="s">
        <v>3</v>
      </c>
      <c r="C12" s="37"/>
      <c r="D12" s="37"/>
      <c r="E12" s="37"/>
      <c r="F12" s="37"/>
      <c r="G12" s="37"/>
    </row>
    <row r="13" spans="2:6" s="24" customFormat="1" ht="9" customHeight="1">
      <c r="B13" s="31"/>
      <c r="C13" s="37"/>
      <c r="D13" s="37"/>
      <c r="E13" s="37"/>
      <c r="F13" s="37"/>
    </row>
    <row r="14" spans="1:7" s="24" customFormat="1" ht="10.9" customHeight="1">
      <c r="A14" s="24">
        <v>2020</v>
      </c>
      <c r="B14" s="31" t="s">
        <v>4</v>
      </c>
      <c r="C14" s="37">
        <v>117.7</v>
      </c>
      <c r="D14" s="37">
        <v>117.7</v>
      </c>
      <c r="E14" s="37">
        <v>113.9</v>
      </c>
      <c r="F14" s="37">
        <v>120.4</v>
      </c>
      <c r="G14" s="38">
        <v>116.4</v>
      </c>
    </row>
    <row r="15" spans="2:7" s="24" customFormat="1" ht="9.75" customHeight="1">
      <c r="B15" s="31" t="s">
        <v>0</v>
      </c>
      <c r="C15" s="37">
        <v>118.1</v>
      </c>
      <c r="D15" s="37">
        <v>118.1</v>
      </c>
      <c r="E15" s="37">
        <v>114.6</v>
      </c>
      <c r="F15" s="37">
        <v>120.8</v>
      </c>
      <c r="G15" s="38">
        <v>117.2</v>
      </c>
    </row>
    <row r="16" spans="2:7" s="24" customFormat="1" ht="9.75" customHeight="1">
      <c r="B16" s="31" t="s">
        <v>5</v>
      </c>
      <c r="C16" s="37">
        <v>115.3</v>
      </c>
      <c r="D16" s="37">
        <v>115.3</v>
      </c>
      <c r="E16" s="37">
        <v>111.3</v>
      </c>
      <c r="F16" s="37">
        <v>117.8</v>
      </c>
      <c r="G16" s="38">
        <v>114.2</v>
      </c>
    </row>
    <row r="17" spans="2:7" s="24" customFormat="1" ht="9.75" customHeight="1">
      <c r="B17" s="31" t="s">
        <v>6</v>
      </c>
      <c r="C17" s="37">
        <v>115.6</v>
      </c>
      <c r="D17" s="37">
        <v>115.6</v>
      </c>
      <c r="E17" s="37">
        <v>110.7</v>
      </c>
      <c r="F17" s="37">
        <v>118.2</v>
      </c>
      <c r="G17" s="38">
        <v>113.8</v>
      </c>
    </row>
    <row r="18" spans="2:6" s="24" customFormat="1" ht="6" customHeight="1">
      <c r="B18" s="39"/>
      <c r="C18" s="37"/>
      <c r="D18" s="37"/>
      <c r="E18" s="37"/>
      <c r="F18" s="37"/>
    </row>
    <row r="19" spans="1:7" s="24" customFormat="1" ht="10.9" customHeight="1">
      <c r="A19" s="24">
        <v>2021</v>
      </c>
      <c r="B19" s="31" t="s">
        <v>4</v>
      </c>
      <c r="C19" s="37">
        <v>121</v>
      </c>
      <c r="D19" s="37">
        <v>121.1</v>
      </c>
      <c r="E19" s="37">
        <v>113.9</v>
      </c>
      <c r="F19" s="37">
        <v>124.6</v>
      </c>
      <c r="G19" s="38">
        <v>117.7</v>
      </c>
    </row>
    <row r="20" spans="2:7" s="24" customFormat="1" ht="9.75" customHeight="1">
      <c r="B20" s="31" t="s">
        <v>0</v>
      </c>
      <c r="C20" s="37">
        <v>124.6</v>
      </c>
      <c r="D20" s="37">
        <v>125.2</v>
      </c>
      <c r="E20" s="37">
        <v>115.4</v>
      </c>
      <c r="F20" s="37">
        <v>127.8</v>
      </c>
      <c r="G20" s="38">
        <v>120.1</v>
      </c>
    </row>
    <row r="21" spans="2:7" s="24" customFormat="1" ht="12.75" customHeight="1">
      <c r="B21" s="5" t="s">
        <v>165</v>
      </c>
      <c r="C21" s="37">
        <v>129.2</v>
      </c>
      <c r="D21" s="37">
        <v>130.2</v>
      </c>
      <c r="E21" s="37">
        <v>117.8</v>
      </c>
      <c r="F21" s="37">
        <v>134.6</v>
      </c>
      <c r="G21" s="38">
        <v>122.5</v>
      </c>
    </row>
    <row r="22" spans="2:7" s="24" customFormat="1" ht="12.75" customHeight="1">
      <c r="B22" s="5" t="s">
        <v>153</v>
      </c>
      <c r="C22" s="37">
        <v>132.2</v>
      </c>
      <c r="D22" s="37">
        <v>133.2</v>
      </c>
      <c r="E22" s="37">
        <v>119.7</v>
      </c>
      <c r="F22" s="37">
        <v>137.1</v>
      </c>
      <c r="G22" s="38">
        <v>124.6</v>
      </c>
    </row>
    <row r="23" spans="2:6" s="24" customFormat="1" ht="6" customHeight="1">
      <c r="B23" s="39"/>
      <c r="C23" s="37"/>
      <c r="D23" s="37"/>
      <c r="E23" s="37"/>
      <c r="F23" s="37"/>
    </row>
    <row r="24" spans="1:7" s="24" customFormat="1" ht="10.9" customHeight="1">
      <c r="A24" s="24">
        <v>2022</v>
      </c>
      <c r="B24" s="31" t="s">
        <v>4</v>
      </c>
      <c r="C24" s="37">
        <v>138.3</v>
      </c>
      <c r="D24" s="37">
        <v>138.9</v>
      </c>
      <c r="E24" s="37">
        <v>124.2</v>
      </c>
      <c r="F24" s="37">
        <v>141.9</v>
      </c>
      <c r="G24" s="38">
        <v>129</v>
      </c>
    </row>
    <row r="25" spans="2:7" s="24" customFormat="1" ht="9.75" customHeight="1">
      <c r="B25" s="31" t="s">
        <v>0</v>
      </c>
      <c r="C25" s="37">
        <v>148.1</v>
      </c>
      <c r="D25" s="37">
        <v>149.8</v>
      </c>
      <c r="E25" s="37">
        <v>134</v>
      </c>
      <c r="F25" s="37">
        <v>157</v>
      </c>
      <c r="G25" s="37">
        <v>137.6</v>
      </c>
    </row>
    <row r="26" spans="2:7" s="24" customFormat="1" ht="9.75" customHeight="1">
      <c r="B26" s="31" t="s">
        <v>5</v>
      </c>
      <c r="C26" s="37">
        <v>152.5</v>
      </c>
      <c r="D26" s="37">
        <v>153.5</v>
      </c>
      <c r="E26" s="37">
        <v>136.7</v>
      </c>
      <c r="F26" s="37">
        <v>158.1</v>
      </c>
      <c r="G26" s="38">
        <v>140.1</v>
      </c>
    </row>
    <row r="27" spans="2:7" s="24" customFormat="1" ht="9.75" customHeight="1">
      <c r="B27" s="31" t="s">
        <v>6</v>
      </c>
      <c r="C27" s="37">
        <v>157</v>
      </c>
      <c r="D27" s="37">
        <v>158</v>
      </c>
      <c r="E27" s="37">
        <v>140.4</v>
      </c>
      <c r="F27" s="37">
        <v>160.9</v>
      </c>
      <c r="G27" s="38">
        <v>143.3</v>
      </c>
    </row>
    <row r="28" spans="2:7" s="24" customFormat="1" ht="6" customHeight="1">
      <c r="B28" s="31"/>
      <c r="C28" s="37"/>
      <c r="D28" s="37"/>
      <c r="E28" s="37"/>
      <c r="F28" s="37"/>
      <c r="G28" s="38"/>
    </row>
    <row r="29" spans="1:7" s="24" customFormat="1" ht="10.9" customHeight="1">
      <c r="A29" s="24">
        <v>2023</v>
      </c>
      <c r="B29" s="31" t="s">
        <v>4</v>
      </c>
      <c r="C29" s="37">
        <v>160.2</v>
      </c>
      <c r="D29" s="37">
        <v>160.9</v>
      </c>
      <c r="E29" s="37">
        <v>143.7</v>
      </c>
      <c r="F29" s="37">
        <v>162.9</v>
      </c>
      <c r="G29" s="38">
        <v>147.5</v>
      </c>
    </row>
    <row r="30" spans="2:7" s="24" customFormat="1" ht="9.75" customHeight="1">
      <c r="B30" s="31" t="s">
        <v>0</v>
      </c>
      <c r="C30" s="37">
        <v>161.2</v>
      </c>
      <c r="D30" s="37">
        <v>161.4</v>
      </c>
      <c r="E30" s="37">
        <v>145.4</v>
      </c>
      <c r="F30" s="37">
        <v>161.8</v>
      </c>
      <c r="G30" s="37">
        <v>148.3</v>
      </c>
    </row>
    <row r="31" spans="2:7" s="24" customFormat="1" ht="9.75" customHeight="1">
      <c r="B31" s="31" t="s">
        <v>5</v>
      </c>
      <c r="C31" s="37"/>
      <c r="D31" s="37"/>
      <c r="E31" s="37"/>
      <c r="F31" s="37"/>
      <c r="G31" s="38"/>
    </row>
    <row r="32" spans="2:7" s="24" customFormat="1" ht="9.75" customHeight="1">
      <c r="B32" s="31" t="s">
        <v>6</v>
      </c>
      <c r="C32" s="37"/>
      <c r="D32" s="37"/>
      <c r="E32" s="37"/>
      <c r="F32" s="37"/>
      <c r="G32" s="38"/>
    </row>
    <row r="33" spans="2:6" s="24" customFormat="1" ht="9.75" customHeight="1">
      <c r="B33" s="31"/>
      <c r="C33" s="17"/>
      <c r="D33" s="17"/>
      <c r="E33" s="17"/>
      <c r="F33" s="18"/>
    </row>
    <row r="34" spans="2:7" s="24" customFormat="1" ht="9.75" customHeight="1">
      <c r="B34" s="31"/>
      <c r="C34" s="97" t="s">
        <v>7</v>
      </c>
      <c r="D34" s="98"/>
      <c r="E34" s="98"/>
      <c r="F34" s="98"/>
      <c r="G34" s="98"/>
    </row>
    <row r="35" spans="2:6" s="24" customFormat="1" ht="9.75" customHeight="1">
      <c r="B35" s="39"/>
      <c r="C35" s="20"/>
      <c r="D35" s="20"/>
      <c r="E35" s="20"/>
      <c r="F35" s="21"/>
    </row>
    <row r="36" spans="1:7" s="24" customFormat="1" ht="10.9" customHeight="1">
      <c r="A36" s="24">
        <v>2020</v>
      </c>
      <c r="B36" s="31" t="s">
        <v>4</v>
      </c>
      <c r="C36" s="40">
        <v>1.2</v>
      </c>
      <c r="D36" s="40">
        <v>1.1</v>
      </c>
      <c r="E36" s="40">
        <v>0.9</v>
      </c>
      <c r="F36" s="40">
        <v>0.7</v>
      </c>
      <c r="G36" s="40">
        <v>1</v>
      </c>
    </row>
    <row r="37" spans="2:7" s="24" customFormat="1" ht="9.75" customHeight="1">
      <c r="B37" s="31" t="s">
        <v>0</v>
      </c>
      <c r="C37" s="40">
        <f aca="true" t="shared" si="0" ref="C37:G39">ROUND(C15/C14*100-100,1)</f>
        <v>0.3</v>
      </c>
      <c r="D37" s="40">
        <f t="shared" si="0"/>
        <v>0.3</v>
      </c>
      <c r="E37" s="40">
        <f t="shared" si="0"/>
        <v>0.6</v>
      </c>
      <c r="F37" s="40">
        <f t="shared" si="0"/>
        <v>0.3</v>
      </c>
      <c r="G37" s="40">
        <f t="shared" si="0"/>
        <v>0.7</v>
      </c>
    </row>
    <row r="38" spans="2:7" s="24" customFormat="1" ht="9.75" customHeight="1">
      <c r="B38" s="31" t="s">
        <v>5</v>
      </c>
      <c r="C38" s="40">
        <f t="shared" si="0"/>
        <v>-2.4</v>
      </c>
      <c r="D38" s="40">
        <f t="shared" si="0"/>
        <v>-2.4</v>
      </c>
      <c r="E38" s="40">
        <f t="shared" si="0"/>
        <v>-2.9</v>
      </c>
      <c r="F38" s="40">
        <f t="shared" si="0"/>
        <v>-2.5</v>
      </c>
      <c r="G38" s="40">
        <f t="shared" si="0"/>
        <v>-2.6</v>
      </c>
    </row>
    <row r="39" spans="2:7" s="24" customFormat="1" ht="9.75" customHeight="1">
      <c r="B39" s="31" t="s">
        <v>6</v>
      </c>
      <c r="C39" s="40">
        <f t="shared" si="0"/>
        <v>0.3</v>
      </c>
      <c r="D39" s="40">
        <f t="shared" si="0"/>
        <v>0.3</v>
      </c>
      <c r="E39" s="40">
        <f t="shared" si="0"/>
        <v>-0.5</v>
      </c>
      <c r="F39" s="40">
        <f t="shared" si="0"/>
        <v>0.3</v>
      </c>
      <c r="G39" s="40">
        <f t="shared" si="0"/>
        <v>-0.4</v>
      </c>
    </row>
    <row r="40" spans="2:7" s="24" customFormat="1" ht="6" customHeight="1">
      <c r="B40" s="39"/>
      <c r="C40" s="41"/>
      <c r="D40" s="41"/>
      <c r="E40" s="41"/>
      <c r="F40" s="41"/>
      <c r="G40" s="41"/>
    </row>
    <row r="41" spans="1:7" s="24" customFormat="1" ht="10.9" customHeight="1">
      <c r="A41" s="24">
        <v>2021</v>
      </c>
      <c r="B41" s="31" t="s">
        <v>4</v>
      </c>
      <c r="C41" s="40">
        <f>ROUND(C19/C17*100-100,1)</f>
        <v>4.7</v>
      </c>
      <c r="D41" s="40">
        <f>ROUND(D19/D17*100-100,1)</f>
        <v>4.8</v>
      </c>
      <c r="E41" s="40">
        <f>ROUND(E19/E17*100-100,1)</f>
        <v>2.9</v>
      </c>
      <c r="F41" s="40">
        <f>ROUND(F19/F17*100-100,1)</f>
        <v>5.4</v>
      </c>
      <c r="G41" s="40">
        <f>ROUND(G19/G17*100-100,1)</f>
        <v>3.4</v>
      </c>
    </row>
    <row r="42" spans="2:7" s="24" customFormat="1" ht="9.75" customHeight="1">
      <c r="B42" s="31" t="s">
        <v>0</v>
      </c>
      <c r="C42" s="40">
        <f aca="true" t="shared" si="1" ref="C42:G44">ROUND(C20/C19*100-100,1)</f>
        <v>3</v>
      </c>
      <c r="D42" s="40">
        <f t="shared" si="1"/>
        <v>3.4</v>
      </c>
      <c r="E42" s="40">
        <f t="shared" si="1"/>
        <v>1.3</v>
      </c>
      <c r="F42" s="40">
        <f t="shared" si="1"/>
        <v>2.6</v>
      </c>
      <c r="G42" s="40">
        <f t="shared" si="1"/>
        <v>2</v>
      </c>
    </row>
    <row r="43" spans="2:7" s="24" customFormat="1" ht="12.75" customHeight="1">
      <c r="B43" s="5" t="s">
        <v>165</v>
      </c>
      <c r="C43" s="40">
        <f t="shared" si="1"/>
        <v>3.7</v>
      </c>
      <c r="D43" s="40">
        <f t="shared" si="1"/>
        <v>4</v>
      </c>
      <c r="E43" s="40">
        <f t="shared" si="1"/>
        <v>2.1</v>
      </c>
      <c r="F43" s="40">
        <f t="shared" si="1"/>
        <v>5.3</v>
      </c>
      <c r="G43" s="40">
        <f t="shared" si="1"/>
        <v>2</v>
      </c>
    </row>
    <row r="44" spans="2:7" s="24" customFormat="1" ht="12.75" customHeight="1">
      <c r="B44" s="5" t="s">
        <v>153</v>
      </c>
      <c r="C44" s="40">
        <f t="shared" si="1"/>
        <v>2.3</v>
      </c>
      <c r="D44" s="40">
        <f t="shared" si="1"/>
        <v>2.3</v>
      </c>
      <c r="E44" s="40">
        <f t="shared" si="1"/>
        <v>1.6</v>
      </c>
      <c r="F44" s="40">
        <f t="shared" si="1"/>
        <v>1.9</v>
      </c>
      <c r="G44" s="40">
        <f t="shared" si="1"/>
        <v>1.7</v>
      </c>
    </row>
    <row r="45" spans="2:7" s="24" customFormat="1" ht="6" customHeight="1">
      <c r="B45" s="39"/>
      <c r="C45" s="41"/>
      <c r="D45" s="41"/>
      <c r="E45" s="41"/>
      <c r="F45" s="41"/>
      <c r="G45" s="41"/>
    </row>
    <row r="46" spans="1:7" s="24" customFormat="1" ht="10.9" customHeight="1">
      <c r="A46" s="24">
        <v>2022</v>
      </c>
      <c r="B46" s="31" t="s">
        <v>4</v>
      </c>
      <c r="C46" s="40">
        <f>IF(C24=0," ",ROUND(C24/C22*100-100,1))</f>
        <v>4.6</v>
      </c>
      <c r="D46" s="40">
        <f>IF(D24=0," ",ROUND(D24/D22*100-100,1))</f>
        <v>4.3</v>
      </c>
      <c r="E46" s="40">
        <f>IF(E24=0," ",ROUND(E24/E22*100-100,1))</f>
        <v>3.8</v>
      </c>
      <c r="F46" s="40">
        <f>IF(F24=0," ",ROUND(F24/F22*100-100,1))</f>
        <v>3.5</v>
      </c>
      <c r="G46" s="40">
        <f>IF(G24=0," ",ROUND(G24/G22*100-100,1))</f>
        <v>3.5</v>
      </c>
    </row>
    <row r="47" spans="2:7" s="24" customFormat="1" ht="9.75" customHeight="1">
      <c r="B47" s="31" t="s">
        <v>0</v>
      </c>
      <c r="C47" s="40">
        <f aca="true" t="shared" si="2" ref="C47:G49">IF(C25=0," ",ROUND(C25/C24*100-100,1))</f>
        <v>7.1</v>
      </c>
      <c r="D47" s="40">
        <f t="shared" si="2"/>
        <v>7.8</v>
      </c>
      <c r="E47" s="40">
        <f t="shared" si="2"/>
        <v>7.9</v>
      </c>
      <c r="F47" s="40">
        <f t="shared" si="2"/>
        <v>10.6</v>
      </c>
      <c r="G47" s="40">
        <f t="shared" si="2"/>
        <v>6.7</v>
      </c>
    </row>
    <row r="48" spans="2:7" s="24" customFormat="1" ht="9.75" customHeight="1">
      <c r="B48" s="31" t="s">
        <v>5</v>
      </c>
      <c r="C48" s="40">
        <f t="shared" si="2"/>
        <v>3</v>
      </c>
      <c r="D48" s="40">
        <f t="shared" si="2"/>
        <v>2.5</v>
      </c>
      <c r="E48" s="40">
        <f t="shared" si="2"/>
        <v>2</v>
      </c>
      <c r="F48" s="40">
        <f t="shared" si="2"/>
        <v>0.7</v>
      </c>
      <c r="G48" s="40">
        <f t="shared" si="2"/>
        <v>1.8</v>
      </c>
    </row>
    <row r="49" spans="2:7" s="24" customFormat="1" ht="9.75" customHeight="1">
      <c r="B49" s="31" t="s">
        <v>6</v>
      </c>
      <c r="C49" s="40">
        <f t="shared" si="2"/>
        <v>3</v>
      </c>
      <c r="D49" s="40">
        <f t="shared" si="2"/>
        <v>2.9</v>
      </c>
      <c r="E49" s="40">
        <f t="shared" si="2"/>
        <v>2.7</v>
      </c>
      <c r="F49" s="40">
        <f t="shared" si="2"/>
        <v>1.8</v>
      </c>
      <c r="G49" s="40">
        <f t="shared" si="2"/>
        <v>2.3</v>
      </c>
    </row>
    <row r="50" spans="2:7" s="24" customFormat="1" ht="6" customHeight="1">
      <c r="B50" s="31"/>
      <c r="C50" s="40"/>
      <c r="D50" s="40"/>
      <c r="E50" s="40"/>
      <c r="F50" s="40"/>
      <c r="G50" s="40"/>
    </row>
    <row r="51" spans="1:7" s="24" customFormat="1" ht="10.9" customHeight="1">
      <c r="A51" s="24">
        <v>2023</v>
      </c>
      <c r="B51" s="31" t="s">
        <v>4</v>
      </c>
      <c r="C51" s="40">
        <f>IF(C29=0," ",ROUND(C29/C27*100-100,1))</f>
        <v>2</v>
      </c>
      <c r="D51" s="40">
        <f>IF(D29=0," ",ROUND(D29/D27*100-100,1))</f>
        <v>1.8</v>
      </c>
      <c r="E51" s="40">
        <f>IF(E29=0," ",ROUND(E29/E27*100-100,1))</f>
        <v>2.4</v>
      </c>
      <c r="F51" s="40">
        <f>IF(F29=0," ",ROUND(F29/F27*100-100,1))</f>
        <v>1.2</v>
      </c>
      <c r="G51" s="40">
        <f>IF(G29=0," ",ROUND(G29/G27*100-100,1))</f>
        <v>2.9</v>
      </c>
    </row>
    <row r="52" spans="2:7" s="24" customFormat="1" ht="9.75" customHeight="1">
      <c r="B52" s="31" t="s">
        <v>0</v>
      </c>
      <c r="C52" s="40">
        <f>IF(C30=0," ",ROUND(C30/C29*100-100,1))</f>
        <v>0.6</v>
      </c>
      <c r="D52" s="40">
        <f>IF(D30=0," ",ROUND(D30/D29*100-100,1))</f>
        <v>0.3</v>
      </c>
      <c r="E52" s="40">
        <f>IF(E30=0," ",ROUND(E30/E29*100-100,1))</f>
        <v>1.2</v>
      </c>
      <c r="F52" s="40">
        <f>IF(F30=0," ",ROUND(F30/F29*100-100,1))</f>
        <v>-0.7</v>
      </c>
      <c r="G52" s="40">
        <f>IF(G30=0," ",ROUND(G30/G29*100-100,1))</f>
        <v>0.5</v>
      </c>
    </row>
    <row r="53" s="24" customFormat="1" ht="9.75" customHeight="1">
      <c r="B53" s="31" t="s">
        <v>5</v>
      </c>
    </row>
    <row r="54" spans="2:7" s="24" customFormat="1" ht="9.75" customHeight="1">
      <c r="B54" s="31" t="s">
        <v>6</v>
      </c>
      <c r="C54" s="40" t="str">
        <f>IF(C31=0," ",ROUND(C31/C30*100-100,1))</f>
        <v xml:space="preserve"> </v>
      </c>
      <c r="D54" s="40" t="str">
        <f>IF(D31=0," ",ROUND(D31/D30*100-100,1))</f>
        <v xml:space="preserve"> </v>
      </c>
      <c r="E54" s="40" t="str">
        <f>IF(E31=0," ",ROUND(E31/E30*100-100,1))</f>
        <v xml:space="preserve"> </v>
      </c>
      <c r="F54" s="40" t="str">
        <f>IF(F31=0," ",ROUND(F31/F30*100-100,1))</f>
        <v xml:space="preserve"> </v>
      </c>
      <c r="G54" s="40" t="str">
        <f>IF(G31=0," ",ROUND(G31/G30*100-100,1))</f>
        <v xml:space="preserve"> </v>
      </c>
    </row>
    <row r="55" spans="2:6" s="24" customFormat="1" ht="9.75" customHeight="1">
      <c r="B55" s="31"/>
      <c r="C55" s="17"/>
      <c r="D55" s="17"/>
      <c r="E55" s="17"/>
      <c r="F55" s="18"/>
    </row>
    <row r="56" spans="2:7" s="24" customFormat="1" ht="9.75" customHeight="1">
      <c r="B56" s="42"/>
      <c r="C56" s="97" t="s">
        <v>8</v>
      </c>
      <c r="D56" s="98"/>
      <c r="E56" s="98"/>
      <c r="F56" s="98"/>
      <c r="G56" s="98"/>
    </row>
    <row r="57" spans="2:6" s="24" customFormat="1" ht="9.75" customHeight="1">
      <c r="B57" s="39"/>
      <c r="C57" s="19"/>
      <c r="D57" s="23"/>
      <c r="E57" s="23"/>
      <c r="F57" s="23"/>
    </row>
    <row r="58" spans="1:7" s="24" customFormat="1" ht="9.75" customHeight="1">
      <c r="A58" s="24">
        <v>2020</v>
      </c>
      <c r="B58" s="31" t="s">
        <v>3</v>
      </c>
      <c r="C58" s="40">
        <v>1.3</v>
      </c>
      <c r="D58" s="40">
        <v>1.2</v>
      </c>
      <c r="E58" s="40">
        <v>0.4</v>
      </c>
      <c r="F58" s="40">
        <v>0.8</v>
      </c>
      <c r="G58" s="40">
        <v>0.8</v>
      </c>
    </row>
    <row r="59" spans="1:7" s="24" customFormat="1" ht="9.75" customHeight="1">
      <c r="A59" s="24">
        <v>2021</v>
      </c>
      <c r="B59" s="31" t="s">
        <v>3</v>
      </c>
      <c r="C59" s="40">
        <f>ROUND(C10/C9*100-100,1)</f>
        <v>8.7</v>
      </c>
      <c r="D59" s="40">
        <f>ROUND(D10/D9*100-100,1)</f>
        <v>9.2</v>
      </c>
      <c r="E59" s="40">
        <f>ROUND(E10/E9*100-100,1)</f>
        <v>3.6</v>
      </c>
      <c r="F59" s="40">
        <f>ROUND(F10/F9*100-100,1)</f>
        <v>9.8</v>
      </c>
      <c r="G59" s="40">
        <f>ROUND(G10/G9*100-100,1)</f>
        <v>5</v>
      </c>
    </row>
    <row r="60" spans="1:7" s="24" customFormat="1" ht="9.75" customHeight="1">
      <c r="A60" s="24">
        <v>2022</v>
      </c>
      <c r="B60" s="31" t="s">
        <v>3</v>
      </c>
      <c r="C60" s="43">
        <f>IF(C27=0," ",ROUND(C11/C10*100-100,1))</f>
        <v>17.5</v>
      </c>
      <c r="D60" s="43">
        <f>IF(D27=0," ",ROUND(D11/D10*100-100,1))</f>
        <v>17.8</v>
      </c>
      <c r="E60" s="43">
        <f>IF(E27=0," ",ROUND(E11/E10*100-100,1))</f>
        <v>14.7</v>
      </c>
      <c r="F60" s="43">
        <f>IF(F27=0," ",ROUND(F11/F10*100-100,1))</f>
        <v>17.9</v>
      </c>
      <c r="G60" s="43">
        <f>IF(G27=0," ",ROUND(G11/G10*100-100,1))</f>
        <v>13.4</v>
      </c>
    </row>
    <row r="61" spans="1:7" s="24" customFormat="1" ht="9.75" customHeight="1">
      <c r="A61" s="24">
        <v>2023</v>
      </c>
      <c r="B61" s="31" t="s">
        <v>3</v>
      </c>
      <c r="C61" s="43"/>
      <c r="D61" s="43"/>
      <c r="E61" s="43"/>
      <c r="F61" s="43"/>
      <c r="G61" s="43"/>
    </row>
    <row r="62" spans="2:7" s="24" customFormat="1" ht="9" customHeight="1">
      <c r="B62" s="39"/>
      <c r="C62" s="41"/>
      <c r="D62" s="41"/>
      <c r="E62" s="41"/>
      <c r="F62" s="41"/>
      <c r="G62" s="41"/>
    </row>
    <row r="63" spans="1:7" s="24" customFormat="1" ht="10.9" customHeight="1">
      <c r="A63" s="24">
        <v>2020</v>
      </c>
      <c r="B63" s="31" t="s">
        <v>4</v>
      </c>
      <c r="C63" s="40">
        <v>3.3</v>
      </c>
      <c r="D63" s="40">
        <v>3.2</v>
      </c>
      <c r="E63" s="40">
        <v>2.5</v>
      </c>
      <c r="F63" s="40">
        <v>3.2</v>
      </c>
      <c r="G63" s="40">
        <v>2.6</v>
      </c>
    </row>
    <row r="64" spans="2:7" s="24" customFormat="1" ht="9.75" customHeight="1">
      <c r="B64" s="31" t="s">
        <v>0</v>
      </c>
      <c r="C64" s="40">
        <v>2.9</v>
      </c>
      <c r="D64" s="40">
        <v>2.8</v>
      </c>
      <c r="E64" s="40">
        <v>2.5</v>
      </c>
      <c r="F64" s="40">
        <v>2.3</v>
      </c>
      <c r="G64" s="40">
        <v>2.4</v>
      </c>
    </row>
    <row r="65" spans="2:7" s="24" customFormat="1" ht="9.75" customHeight="1">
      <c r="B65" s="31" t="s">
        <v>5</v>
      </c>
      <c r="C65" s="40">
        <v>-0.3</v>
      </c>
      <c r="D65" s="40">
        <v>-0.3</v>
      </c>
      <c r="E65" s="40">
        <v>-1.1</v>
      </c>
      <c r="F65" s="40">
        <v>-1</v>
      </c>
      <c r="G65" s="40">
        <v>-0.7</v>
      </c>
    </row>
    <row r="66" spans="2:7" s="24" customFormat="1" ht="9.75" customHeight="1">
      <c r="B66" s="31" t="s">
        <v>6</v>
      </c>
      <c r="C66" s="40">
        <v>-0.6</v>
      </c>
      <c r="D66" s="40">
        <v>-0.7</v>
      </c>
      <c r="E66" s="40">
        <v>-1.9</v>
      </c>
      <c r="F66" s="40">
        <v>-1.2</v>
      </c>
      <c r="G66" s="40">
        <v>-1.3</v>
      </c>
    </row>
    <row r="67" spans="2:7" s="24" customFormat="1" ht="6" customHeight="1">
      <c r="B67" s="39"/>
      <c r="C67" s="41"/>
      <c r="D67" s="41"/>
      <c r="E67" s="41"/>
      <c r="F67" s="41"/>
      <c r="G67" s="41"/>
    </row>
    <row r="68" spans="1:7" s="24" customFormat="1" ht="10.9" customHeight="1">
      <c r="A68" s="24">
        <v>2021</v>
      </c>
      <c r="B68" s="31" t="s">
        <v>4</v>
      </c>
      <c r="C68" s="40">
        <f>ROUND(C19/C14*100-100,1)</f>
        <v>2.8</v>
      </c>
      <c r="D68" s="40">
        <f>ROUND(D19/D14*100-100,1)</f>
        <v>2.9</v>
      </c>
      <c r="E68" s="40">
        <f>ROUND(E19/E14*100-100,1)</f>
        <v>0</v>
      </c>
      <c r="F68" s="40">
        <f>ROUND(F19/F14*100-100,1)</f>
        <v>3.5</v>
      </c>
      <c r="G68" s="40">
        <f>ROUND(G19/G14*100-100,1)</f>
        <v>1.1</v>
      </c>
    </row>
    <row r="69" spans="2:7" s="24" customFormat="1" ht="9.75" customHeight="1">
      <c r="B69" s="31" t="s">
        <v>0</v>
      </c>
      <c r="C69" s="40">
        <f aca="true" t="shared" si="3" ref="C69:G71">ROUND(C20/C15*100-100,1)</f>
        <v>5.5</v>
      </c>
      <c r="D69" s="40">
        <f t="shared" si="3"/>
        <v>6</v>
      </c>
      <c r="E69" s="40">
        <f t="shared" si="3"/>
        <v>0.7</v>
      </c>
      <c r="F69" s="40">
        <f t="shared" si="3"/>
        <v>5.8</v>
      </c>
      <c r="G69" s="40">
        <f t="shared" si="3"/>
        <v>2.5</v>
      </c>
    </row>
    <row r="70" spans="2:7" s="24" customFormat="1" ht="12.75" customHeight="1">
      <c r="B70" s="5" t="s">
        <v>165</v>
      </c>
      <c r="C70" s="40">
        <f t="shared" si="3"/>
        <v>12.1</v>
      </c>
      <c r="D70" s="40">
        <f t="shared" si="3"/>
        <v>12.9</v>
      </c>
      <c r="E70" s="40">
        <f t="shared" si="3"/>
        <v>5.8</v>
      </c>
      <c r="F70" s="40">
        <f t="shared" si="3"/>
        <v>14.3</v>
      </c>
      <c r="G70" s="40">
        <f t="shared" si="3"/>
        <v>7.3</v>
      </c>
    </row>
    <row r="71" spans="2:7" s="24" customFormat="1" ht="12.75" customHeight="1">
      <c r="B71" s="5" t="s">
        <v>153</v>
      </c>
      <c r="C71" s="40">
        <f t="shared" si="3"/>
        <v>14.4</v>
      </c>
      <c r="D71" s="40">
        <f t="shared" si="3"/>
        <v>15.2</v>
      </c>
      <c r="E71" s="40">
        <f t="shared" si="3"/>
        <v>8.1</v>
      </c>
      <c r="F71" s="40">
        <f t="shared" si="3"/>
        <v>16</v>
      </c>
      <c r="G71" s="40">
        <f t="shared" si="3"/>
        <v>9.5</v>
      </c>
    </row>
    <row r="72" spans="2:7" s="24" customFormat="1" ht="6" customHeight="1">
      <c r="B72" s="39"/>
      <c r="C72" s="41"/>
      <c r="D72" s="41"/>
      <c r="E72" s="41"/>
      <c r="F72" s="41"/>
      <c r="G72" s="41"/>
    </row>
    <row r="73" spans="1:7" s="24" customFormat="1" ht="10.9" customHeight="1">
      <c r="A73" s="24">
        <v>2022</v>
      </c>
      <c r="B73" s="31" t="s">
        <v>4</v>
      </c>
      <c r="C73" s="40">
        <f aca="true" t="shared" si="4" ref="C73:G76">IF(C24=0," ",ROUND(C24/C19*100-100,1))</f>
        <v>14.3</v>
      </c>
      <c r="D73" s="40">
        <f t="shared" si="4"/>
        <v>14.7</v>
      </c>
      <c r="E73" s="40">
        <f t="shared" si="4"/>
        <v>9</v>
      </c>
      <c r="F73" s="40">
        <f t="shared" si="4"/>
        <v>13.9</v>
      </c>
      <c r="G73" s="40">
        <f t="shared" si="4"/>
        <v>9.6</v>
      </c>
    </row>
    <row r="74" spans="2:7" s="24" customFormat="1" ht="9.75" customHeight="1">
      <c r="B74" s="31" t="s">
        <v>0</v>
      </c>
      <c r="C74" s="40">
        <f t="shared" si="4"/>
        <v>18.9</v>
      </c>
      <c r="D74" s="40">
        <f t="shared" si="4"/>
        <v>19.6</v>
      </c>
      <c r="E74" s="40">
        <f t="shared" si="4"/>
        <v>16.1</v>
      </c>
      <c r="F74" s="40">
        <f t="shared" si="4"/>
        <v>22.8</v>
      </c>
      <c r="G74" s="40">
        <f t="shared" si="4"/>
        <v>14.6</v>
      </c>
    </row>
    <row r="75" spans="2:7" s="24" customFormat="1" ht="9.75" customHeight="1">
      <c r="B75" s="31" t="s">
        <v>5</v>
      </c>
      <c r="C75" s="40">
        <f t="shared" si="4"/>
        <v>18</v>
      </c>
      <c r="D75" s="40">
        <f t="shared" si="4"/>
        <v>17.9</v>
      </c>
      <c r="E75" s="40">
        <f t="shared" si="4"/>
        <v>16</v>
      </c>
      <c r="F75" s="40">
        <f t="shared" si="4"/>
        <v>17.5</v>
      </c>
      <c r="G75" s="40">
        <f t="shared" si="4"/>
        <v>14.4</v>
      </c>
    </row>
    <row r="76" spans="2:7" s="24" customFormat="1" ht="9.75" customHeight="1">
      <c r="B76" s="31" t="s">
        <v>6</v>
      </c>
      <c r="C76" s="40">
        <f t="shared" si="4"/>
        <v>18.8</v>
      </c>
      <c r="D76" s="40">
        <f t="shared" si="4"/>
        <v>18.6</v>
      </c>
      <c r="E76" s="40">
        <f t="shared" si="4"/>
        <v>17.3</v>
      </c>
      <c r="F76" s="40">
        <f t="shared" si="4"/>
        <v>17.4</v>
      </c>
      <c r="G76" s="40">
        <f t="shared" si="4"/>
        <v>15</v>
      </c>
    </row>
    <row r="77" spans="2:6" s="24" customFormat="1" ht="6" customHeight="1">
      <c r="B77" s="31"/>
      <c r="C77" s="22"/>
      <c r="D77" s="22"/>
      <c r="E77" s="22"/>
      <c r="F77" s="22"/>
    </row>
    <row r="78" spans="1:7" s="24" customFormat="1" ht="10.9" customHeight="1">
      <c r="A78" s="24">
        <v>2023</v>
      </c>
      <c r="B78" s="31" t="s">
        <v>4</v>
      </c>
      <c r="C78" s="40">
        <f aca="true" t="shared" si="5" ref="C78:G81">IF(C29=0," ",ROUND(C29/C24*100-100,1))</f>
        <v>15.8</v>
      </c>
      <c r="D78" s="40">
        <f t="shared" si="5"/>
        <v>15.8</v>
      </c>
      <c r="E78" s="40">
        <f t="shared" si="5"/>
        <v>15.7</v>
      </c>
      <c r="F78" s="40">
        <f t="shared" si="5"/>
        <v>14.8</v>
      </c>
      <c r="G78" s="40">
        <f t="shared" si="5"/>
        <v>14.3</v>
      </c>
    </row>
    <row r="79" spans="2:7" s="24" customFormat="1" ht="9.75" customHeight="1">
      <c r="B79" s="31" t="s">
        <v>0</v>
      </c>
      <c r="C79" s="40">
        <f t="shared" si="5"/>
        <v>8.8</v>
      </c>
      <c r="D79" s="40">
        <f t="shared" si="5"/>
        <v>7.7</v>
      </c>
      <c r="E79" s="40">
        <f t="shared" si="5"/>
        <v>8.5</v>
      </c>
      <c r="F79" s="40">
        <f t="shared" si="5"/>
        <v>3.1</v>
      </c>
      <c r="G79" s="40">
        <f t="shared" si="5"/>
        <v>7.8</v>
      </c>
    </row>
    <row r="80" spans="2:7" s="24" customFormat="1" ht="9.75" customHeight="1">
      <c r="B80" s="31" t="s">
        <v>5</v>
      </c>
      <c r="C80" s="40" t="str">
        <f t="shared" si="5"/>
        <v xml:space="preserve"> </v>
      </c>
      <c r="D80" s="40" t="str">
        <f t="shared" si="5"/>
        <v xml:space="preserve"> </v>
      </c>
      <c r="E80" s="40" t="str">
        <f t="shared" si="5"/>
        <v xml:space="preserve"> </v>
      </c>
      <c r="F80" s="40" t="str">
        <f t="shared" si="5"/>
        <v xml:space="preserve"> </v>
      </c>
      <c r="G80" s="40" t="str">
        <f t="shared" si="5"/>
        <v xml:space="preserve"> </v>
      </c>
    </row>
    <row r="81" spans="2:7" s="24" customFormat="1" ht="9.75" customHeight="1">
      <c r="B81" s="31" t="s">
        <v>6</v>
      </c>
      <c r="C81" s="40" t="str">
        <f t="shared" si="5"/>
        <v xml:space="preserve"> </v>
      </c>
      <c r="D81" s="40" t="str">
        <f t="shared" si="5"/>
        <v xml:space="preserve"> </v>
      </c>
      <c r="E81" s="40" t="str">
        <f t="shared" si="5"/>
        <v xml:space="preserve"> </v>
      </c>
      <c r="F81" s="40" t="str">
        <f t="shared" si="5"/>
        <v xml:space="preserve"> </v>
      </c>
      <c r="G81" s="40" t="str">
        <f t="shared" si="5"/>
        <v xml:space="preserve"> </v>
      </c>
    </row>
    <row r="82" spans="2:6" s="24" customFormat="1" ht="11.25">
      <c r="B82" s="44"/>
      <c r="C82" s="22"/>
      <c r="D82" s="22"/>
      <c r="E82" s="22"/>
      <c r="F82" s="22"/>
    </row>
    <row r="83" spans="1:6" s="24" customFormat="1" ht="11.25">
      <c r="A83" s="45" t="s">
        <v>126</v>
      </c>
      <c r="B83" s="44"/>
      <c r="C83" s="22"/>
      <c r="D83" s="22"/>
      <c r="E83" s="22"/>
      <c r="F83" s="22"/>
    </row>
    <row r="84" spans="1:7" s="24" customFormat="1" ht="21.6" customHeight="1">
      <c r="A84" s="108" t="s">
        <v>148</v>
      </c>
      <c r="B84" s="108"/>
      <c r="C84" s="108"/>
      <c r="D84" s="108"/>
      <c r="E84" s="108"/>
      <c r="F84" s="108"/>
      <c r="G84" s="108"/>
    </row>
    <row r="85" s="24" customFormat="1" ht="11.25"/>
    <row r="86" s="24" customFormat="1" ht="11.25"/>
    <row r="87" s="24" customFormat="1" ht="11.25"/>
    <row r="88" s="24" customFormat="1" ht="11.25"/>
    <row r="89" s="24" customFormat="1" ht="11.25"/>
    <row r="90" s="24" customFormat="1" ht="11.25"/>
    <row r="91" s="24" customFormat="1" ht="11.25"/>
    <row r="92" s="24" customFormat="1" ht="11.25"/>
    <row r="93" s="24" customFormat="1" ht="11.25"/>
    <row r="94" s="24" customFormat="1" ht="11.25"/>
    <row r="95" s="24" customFormat="1" ht="11.25"/>
    <row r="96" s="24" customFormat="1" ht="11.25"/>
    <row r="97" s="24" customFormat="1" ht="11.25"/>
    <row r="98" s="24" customFormat="1" ht="11.25"/>
    <row r="99" s="24" customFormat="1" ht="11.25"/>
    <row r="100" s="24" customFormat="1" ht="11.25"/>
    <row r="101" s="24" customFormat="1" ht="11.25"/>
    <row r="102" s="24" customFormat="1" ht="11.25"/>
    <row r="103" s="24" customFormat="1" ht="11.25"/>
    <row r="104" s="24" customFormat="1" ht="11.25"/>
    <row r="105" s="24" customFormat="1" ht="11.25"/>
    <row r="106" s="24" customFormat="1" ht="11.25"/>
    <row r="107" s="24" customFormat="1" ht="11.25"/>
    <row r="108" s="24" customFormat="1" ht="11.25"/>
    <row r="109" s="24" customFormat="1" ht="11.25"/>
    <row r="110" s="24" customFormat="1" ht="11.25"/>
    <row r="111" s="24" customFormat="1" ht="11.25"/>
    <row r="112" s="24" customFormat="1" ht="11.25"/>
    <row r="113" s="24" customFormat="1" ht="11.25"/>
    <row r="114" s="24" customFormat="1" ht="11.25"/>
    <row r="115" s="24" customFormat="1" ht="11.25"/>
    <row r="116" s="24" customFormat="1" ht="11.25"/>
    <row r="117" s="24" customFormat="1" ht="11.25"/>
    <row r="118" s="24" customFormat="1" ht="11.25"/>
    <row r="119" s="24" customFormat="1" ht="11.25"/>
    <row r="120" s="24" customFormat="1" ht="11.25"/>
    <row r="121" s="24" customFormat="1" ht="11.25"/>
    <row r="122" s="24" customFormat="1" ht="11.25"/>
    <row r="123" s="24" customFormat="1" ht="11.25"/>
    <row r="124" s="24" customFormat="1" ht="11.25"/>
    <row r="125" s="24" customFormat="1" ht="11.25"/>
    <row r="126" s="24" customFormat="1" ht="11.25"/>
    <row r="127" s="24" customFormat="1" ht="11.25"/>
    <row r="128" s="24" customFormat="1" ht="11.25"/>
    <row r="129" s="24" customFormat="1" ht="11.25"/>
    <row r="130" s="24" customFormat="1" ht="11.25"/>
    <row r="131" s="24" customFormat="1" ht="11.25"/>
    <row r="132" s="24" customFormat="1" ht="11.25"/>
    <row r="133" s="24" customFormat="1" ht="11.25"/>
    <row r="134" s="24" customFormat="1" ht="11.25"/>
    <row r="135" s="24" customFormat="1" ht="11.25"/>
    <row r="136" s="24" customFormat="1" ht="11.25"/>
    <row r="137" s="24" customFormat="1" ht="11.25"/>
    <row r="138" s="24" customFormat="1" ht="11.25"/>
    <row r="139" s="24" customFormat="1" ht="11.25"/>
    <row r="140" s="24" customFormat="1" ht="11.25"/>
    <row r="141" s="24" customFormat="1" ht="11.25"/>
    <row r="142" s="24" customFormat="1" ht="11.25"/>
    <row r="143" s="24" customFormat="1" ht="11.25"/>
    <row r="144" s="24" customFormat="1" ht="11.25"/>
    <row r="145" s="24" customFormat="1" ht="11.25"/>
    <row r="146" s="24" customFormat="1" ht="11.25"/>
    <row r="147" s="24" customFormat="1" ht="11.25"/>
    <row r="148" s="24" customFormat="1" ht="11.25"/>
    <row r="149" s="24" customFormat="1" ht="11.25"/>
    <row r="150" s="24" customFormat="1" ht="11.25"/>
    <row r="151" s="24" customFormat="1" ht="11.25"/>
    <row r="152" s="24" customFormat="1" ht="11.25"/>
    <row r="153" s="24" customFormat="1" ht="11.25"/>
    <row r="154" s="24" customFormat="1" ht="11.25"/>
    <row r="155" s="24" customFormat="1" ht="11.25"/>
    <row r="156" s="24" customFormat="1" ht="11.25"/>
    <row r="157" s="24" customFormat="1" ht="11.25"/>
    <row r="158" s="24" customFormat="1" ht="11.25"/>
    <row r="159" spans="1:7" ht="12.75">
      <c r="A159" s="24"/>
      <c r="B159" s="24"/>
      <c r="C159" s="24"/>
      <c r="D159" s="24"/>
      <c r="E159" s="24"/>
      <c r="F159" s="24"/>
      <c r="G159" s="24"/>
    </row>
    <row r="160" spans="1:7" ht="12.75">
      <c r="A160" s="24"/>
      <c r="B160" s="24"/>
      <c r="C160" s="24"/>
      <c r="D160" s="24"/>
      <c r="E160" s="24"/>
      <c r="F160" s="24"/>
      <c r="G160" s="24"/>
    </row>
    <row r="161" spans="1:7" ht="12.75">
      <c r="A161" s="24"/>
      <c r="B161" s="24"/>
      <c r="C161" s="24"/>
      <c r="D161" s="24"/>
      <c r="E161" s="24"/>
      <c r="F161" s="24"/>
      <c r="G161" s="24"/>
    </row>
    <row r="162" spans="1:7" ht="12.75">
      <c r="A162" s="24"/>
      <c r="B162" s="24"/>
      <c r="C162" s="24"/>
      <c r="D162" s="24"/>
      <c r="E162" s="24"/>
      <c r="F162" s="24"/>
      <c r="G162" s="24"/>
    </row>
    <row r="163" spans="1:7" ht="12.75">
      <c r="A163" s="24"/>
      <c r="B163" s="24"/>
      <c r="C163" s="24"/>
      <c r="D163" s="24"/>
      <c r="E163" s="24"/>
      <c r="F163" s="24"/>
      <c r="G163" s="24"/>
    </row>
    <row r="164" spans="1:7" ht="12.75">
      <c r="A164" s="24"/>
      <c r="B164" s="24"/>
      <c r="C164" s="24"/>
      <c r="D164" s="24"/>
      <c r="E164" s="24"/>
      <c r="F164" s="24"/>
      <c r="G164" s="24"/>
    </row>
    <row r="165" spans="1:7" ht="12.75">
      <c r="A165" s="24"/>
      <c r="B165" s="24"/>
      <c r="C165" s="24"/>
      <c r="D165" s="24"/>
      <c r="E165" s="24"/>
      <c r="F165" s="24"/>
      <c r="G165" s="24"/>
    </row>
    <row r="166" spans="1:7" ht="12.75">
      <c r="A166" s="24"/>
      <c r="B166" s="24"/>
      <c r="C166" s="24"/>
      <c r="D166" s="24"/>
      <c r="E166" s="24"/>
      <c r="F166" s="24"/>
      <c r="G166" s="24"/>
    </row>
    <row r="167" spans="1:7" ht="12.75">
      <c r="A167" s="24"/>
      <c r="B167" s="24"/>
      <c r="C167" s="24"/>
      <c r="D167" s="24"/>
      <c r="E167" s="24"/>
      <c r="F167" s="24"/>
      <c r="G167" s="24"/>
    </row>
    <row r="168" spans="1:7" ht="12.75">
      <c r="A168" s="24"/>
      <c r="B168" s="24"/>
      <c r="C168" s="24"/>
      <c r="D168" s="24"/>
      <c r="E168" s="24"/>
      <c r="F168" s="24"/>
      <c r="G168" s="24"/>
    </row>
    <row r="169" spans="1:7" ht="12.75">
      <c r="A169" s="24"/>
      <c r="B169" s="24"/>
      <c r="C169" s="24"/>
      <c r="D169" s="24"/>
      <c r="E169" s="24"/>
      <c r="F169" s="24"/>
      <c r="G169" s="24"/>
    </row>
    <row r="170" spans="1:7" ht="12.75">
      <c r="A170" s="24"/>
      <c r="B170" s="24"/>
      <c r="C170" s="24"/>
      <c r="D170" s="24"/>
      <c r="E170" s="24"/>
      <c r="F170" s="24"/>
      <c r="G170" s="24"/>
    </row>
    <row r="171" spans="1:7" ht="12.75">
      <c r="A171" s="24"/>
      <c r="B171" s="24"/>
      <c r="C171" s="24"/>
      <c r="D171" s="24"/>
      <c r="E171" s="24"/>
      <c r="F171" s="24"/>
      <c r="G171" s="24"/>
    </row>
  </sheetData>
  <mergeCells count="12">
    <mergeCell ref="A84:G84"/>
    <mergeCell ref="C34:G34"/>
    <mergeCell ref="C56:G56"/>
    <mergeCell ref="A1:G1"/>
    <mergeCell ref="A2:G2"/>
    <mergeCell ref="C4:C7"/>
    <mergeCell ref="D4:D7"/>
    <mergeCell ref="E4:E7"/>
    <mergeCell ref="F4:F7"/>
    <mergeCell ref="G4:G7"/>
    <mergeCell ref="A5:B5"/>
    <mergeCell ref="A6:B6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4" r:id="rId2"/>
  <headerFooter>
    <oddFooter>&amp;C8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5"/>
  <sheetViews>
    <sheetView workbookViewId="0" topLeftCell="A1">
      <selection activeCell="J1" sqref="J1"/>
    </sheetView>
  </sheetViews>
  <sheetFormatPr defaultColWidth="11.57421875" defaultRowHeight="12.75"/>
  <cols>
    <col min="1" max="1" width="4.28125" style="13" customWidth="1"/>
    <col min="2" max="2" width="19.140625" style="13" customWidth="1"/>
    <col min="3" max="5" width="10.7109375" style="13" customWidth="1"/>
    <col min="6" max="6" width="11.7109375" style="13" customWidth="1"/>
    <col min="7" max="7" width="12.28125" style="13" customWidth="1"/>
    <col min="8" max="9" width="10.7109375" style="13" customWidth="1"/>
    <col min="10" max="13" width="5.7109375" style="13" customWidth="1"/>
    <col min="14" max="16384" width="11.57421875" style="13" customWidth="1"/>
  </cols>
  <sheetData>
    <row r="1" spans="1:9" ht="13.15" customHeight="1">
      <c r="A1" s="99" t="s">
        <v>23</v>
      </c>
      <c r="B1" s="99"/>
      <c r="C1" s="99"/>
      <c r="D1" s="99"/>
      <c r="E1" s="99"/>
      <c r="F1" s="99"/>
      <c r="G1" s="99"/>
      <c r="H1" s="99"/>
      <c r="I1" s="99"/>
    </row>
    <row r="2" spans="1:9" ht="11.1" customHeight="1">
      <c r="A2" s="100" t="s">
        <v>129</v>
      </c>
      <c r="B2" s="100"/>
      <c r="C2" s="100"/>
      <c r="D2" s="100"/>
      <c r="E2" s="100"/>
      <c r="F2" s="100"/>
      <c r="G2" s="100"/>
      <c r="H2" s="100"/>
      <c r="I2" s="100"/>
    </row>
    <row r="3" spans="1:9" ht="8.1" customHeight="1">
      <c r="A3" s="14"/>
      <c r="B3" s="14"/>
      <c r="C3" s="46"/>
      <c r="D3" s="46"/>
      <c r="E3" s="46"/>
      <c r="F3" s="46"/>
      <c r="G3" s="46"/>
      <c r="H3" s="46"/>
      <c r="I3" s="46"/>
    </row>
    <row r="4" spans="2:9" s="24" customFormat="1" ht="12" customHeight="1">
      <c r="B4" s="47"/>
      <c r="C4" s="110" t="s">
        <v>15</v>
      </c>
      <c r="D4" s="111"/>
      <c r="E4" s="111"/>
      <c r="F4" s="111"/>
      <c r="G4" s="111"/>
      <c r="H4" s="111"/>
      <c r="I4" s="111"/>
    </row>
    <row r="5" spans="1:9" s="24" customFormat="1" ht="12" customHeight="1">
      <c r="A5" s="106" t="s">
        <v>1</v>
      </c>
      <c r="B5" s="107"/>
      <c r="C5" s="112" t="s">
        <v>16</v>
      </c>
      <c r="D5" s="112" t="s">
        <v>17</v>
      </c>
      <c r="E5" s="88" t="s">
        <v>18</v>
      </c>
      <c r="F5" s="88" t="s">
        <v>130</v>
      </c>
      <c r="G5" s="88" t="s">
        <v>137</v>
      </c>
      <c r="H5" s="88" t="s">
        <v>19</v>
      </c>
      <c r="I5" s="101" t="s">
        <v>20</v>
      </c>
    </row>
    <row r="6" spans="1:9" s="24" customFormat="1" ht="12" customHeight="1">
      <c r="A6" s="106" t="s">
        <v>2</v>
      </c>
      <c r="B6" s="107"/>
      <c r="C6" s="113"/>
      <c r="D6" s="113"/>
      <c r="E6" s="89"/>
      <c r="F6" s="89"/>
      <c r="G6" s="89"/>
      <c r="H6" s="89"/>
      <c r="I6" s="115"/>
    </row>
    <row r="7" spans="2:9" s="24" customFormat="1" ht="15" customHeight="1">
      <c r="B7" s="35"/>
      <c r="C7" s="114"/>
      <c r="D7" s="114"/>
      <c r="E7" s="90"/>
      <c r="F7" s="90"/>
      <c r="G7" s="90"/>
      <c r="H7" s="90"/>
      <c r="I7" s="116"/>
    </row>
    <row r="8" spans="1:9" s="24" customFormat="1" ht="13.9" customHeight="1">
      <c r="A8" s="117" t="s">
        <v>21</v>
      </c>
      <c r="B8" s="118"/>
      <c r="C8" s="25">
        <v>444.69</v>
      </c>
      <c r="D8" s="25">
        <v>37.56</v>
      </c>
      <c r="E8" s="25">
        <v>0.36</v>
      </c>
      <c r="F8" s="25">
        <v>2.12</v>
      </c>
      <c r="G8" s="25">
        <v>10.42</v>
      </c>
      <c r="H8" s="25">
        <v>104.66</v>
      </c>
      <c r="I8" s="48">
        <v>173.97</v>
      </c>
    </row>
    <row r="9" s="15" customFormat="1" ht="6" customHeight="1">
      <c r="B9" s="36"/>
    </row>
    <row r="10" spans="1:9" s="24" customFormat="1" ht="9.75" customHeight="1">
      <c r="A10" s="24">
        <v>2020</v>
      </c>
      <c r="B10" s="31" t="s">
        <v>3</v>
      </c>
      <c r="C10" s="16">
        <f>IF(C18=0," ",ROUND(SUM(C15:C18)/4,1))</f>
        <v>118.7</v>
      </c>
      <c r="D10" s="16">
        <f aca="true" t="shared" si="0" ref="D10:I10">IF(D18=0," ",ROUND(SUM(D15:D18)/4,1))</f>
        <v>126.2</v>
      </c>
      <c r="E10" s="16">
        <f t="shared" si="0"/>
        <v>116</v>
      </c>
      <c r="F10" s="16">
        <f t="shared" si="0"/>
        <v>110.5</v>
      </c>
      <c r="G10" s="16">
        <f t="shared" si="0"/>
        <v>120.1</v>
      </c>
      <c r="H10" s="16">
        <f t="shared" si="0"/>
        <v>117.6</v>
      </c>
      <c r="I10" s="16">
        <f t="shared" si="0"/>
        <v>117.3</v>
      </c>
    </row>
    <row r="11" spans="1:9" s="24" customFormat="1" ht="9.75" customHeight="1">
      <c r="A11" s="24">
        <v>2021</v>
      </c>
      <c r="B11" s="31" t="s">
        <v>3</v>
      </c>
      <c r="C11" s="16">
        <f>IF(C23=0," ",ROUND(SUM(C20:C23)/4,1))</f>
        <v>129.6</v>
      </c>
      <c r="D11" s="16">
        <f aca="true" t="shared" si="1" ref="D11:I11">IF(D23=0," ",ROUND(SUM(D20:D23)/4,1))</f>
        <v>133</v>
      </c>
      <c r="E11" s="16">
        <f t="shared" si="1"/>
        <v>123</v>
      </c>
      <c r="F11" s="16">
        <f t="shared" si="1"/>
        <v>119.1</v>
      </c>
      <c r="G11" s="16">
        <f t="shared" si="1"/>
        <v>133.4</v>
      </c>
      <c r="H11" s="16">
        <f t="shared" si="1"/>
        <v>123.7</v>
      </c>
      <c r="I11" s="16">
        <f t="shared" si="1"/>
        <v>128.6</v>
      </c>
    </row>
    <row r="12" spans="1:9" s="24" customFormat="1" ht="9.75" customHeight="1">
      <c r="A12" s="24">
        <v>2022</v>
      </c>
      <c r="B12" s="31" t="s">
        <v>3</v>
      </c>
      <c r="C12" s="16">
        <f>IF(C28=0," ",ROUND(SUM(C25:C28)/4,1))</f>
        <v>148.8</v>
      </c>
      <c r="D12" s="16">
        <f aca="true" t="shared" si="2" ref="D12:I12">IF(D28=0," ",ROUND(SUM(D25:D28)/4,1))</f>
        <v>150.5</v>
      </c>
      <c r="E12" s="16">
        <f t="shared" si="2"/>
        <v>140.4</v>
      </c>
      <c r="F12" s="16">
        <f t="shared" si="2"/>
        <v>133.2</v>
      </c>
      <c r="G12" s="16">
        <f t="shared" si="2"/>
        <v>153.6</v>
      </c>
      <c r="H12" s="16">
        <f t="shared" si="2"/>
        <v>136.3</v>
      </c>
      <c r="I12" s="16">
        <f t="shared" si="2"/>
        <v>149.6</v>
      </c>
    </row>
    <row r="13" spans="1:9" s="24" customFormat="1" ht="9.75" customHeight="1">
      <c r="A13" s="24">
        <v>2023</v>
      </c>
      <c r="B13" s="31" t="s">
        <v>3</v>
      </c>
      <c r="C13" s="16"/>
      <c r="D13" s="16"/>
      <c r="E13" s="16"/>
      <c r="F13" s="16"/>
      <c r="G13" s="16"/>
      <c r="H13" s="16"/>
      <c r="I13" s="16"/>
    </row>
    <row r="14" spans="2:9" s="24" customFormat="1" ht="9" customHeight="1">
      <c r="B14" s="31"/>
      <c r="C14" s="16"/>
      <c r="D14" s="16"/>
      <c r="E14" s="16"/>
      <c r="F14" s="16"/>
      <c r="G14" s="16"/>
      <c r="H14" s="16"/>
      <c r="I14" s="16"/>
    </row>
    <row r="15" spans="1:9" s="24" customFormat="1" ht="10.9" customHeight="1">
      <c r="A15" s="24">
        <v>2020</v>
      </c>
      <c r="B15" s="31" t="s">
        <v>4</v>
      </c>
      <c r="C15" s="16">
        <v>119.6</v>
      </c>
      <c r="D15" s="16">
        <v>127.1</v>
      </c>
      <c r="E15" s="16">
        <v>116.8</v>
      </c>
      <c r="F15" s="16">
        <v>111.6</v>
      </c>
      <c r="G15" s="16">
        <v>120.6</v>
      </c>
      <c r="H15" s="16">
        <v>118.4</v>
      </c>
      <c r="I15" s="16">
        <v>118.5</v>
      </c>
    </row>
    <row r="16" spans="2:9" s="24" customFormat="1" ht="9.75" customHeight="1">
      <c r="B16" s="31" t="s">
        <v>0</v>
      </c>
      <c r="C16" s="16">
        <v>120.2</v>
      </c>
      <c r="D16" s="16">
        <v>127.6</v>
      </c>
      <c r="E16" s="16">
        <v>117.4</v>
      </c>
      <c r="F16" s="16">
        <v>111.8</v>
      </c>
      <c r="G16" s="16">
        <v>121.6</v>
      </c>
      <c r="H16" s="16">
        <v>119.1</v>
      </c>
      <c r="I16" s="16">
        <v>119.1</v>
      </c>
    </row>
    <row r="17" spans="2:9" s="24" customFormat="1" ht="9.75" customHeight="1">
      <c r="B17" s="31" t="s">
        <v>5</v>
      </c>
      <c r="C17" s="16">
        <v>117.4</v>
      </c>
      <c r="D17" s="16">
        <v>124.8</v>
      </c>
      <c r="E17" s="16">
        <v>115.2</v>
      </c>
      <c r="F17" s="16">
        <v>109</v>
      </c>
      <c r="G17" s="16">
        <v>119.1</v>
      </c>
      <c r="H17" s="16">
        <v>116.5</v>
      </c>
      <c r="I17" s="16">
        <v>115.8</v>
      </c>
    </row>
    <row r="18" spans="2:9" s="24" customFormat="1" ht="9.75" customHeight="1">
      <c r="B18" s="31" t="s">
        <v>6</v>
      </c>
      <c r="C18" s="16">
        <v>117.5</v>
      </c>
      <c r="D18" s="16">
        <v>125.1</v>
      </c>
      <c r="E18" s="16">
        <v>114.5</v>
      </c>
      <c r="F18" s="16">
        <v>109.6</v>
      </c>
      <c r="G18" s="16">
        <v>119.2</v>
      </c>
      <c r="H18" s="16">
        <v>116.5</v>
      </c>
      <c r="I18" s="16">
        <v>115.8</v>
      </c>
    </row>
    <row r="19" spans="2:9" s="24" customFormat="1" ht="6" customHeight="1">
      <c r="B19" s="39"/>
      <c r="C19" s="16"/>
      <c r="D19" s="16"/>
      <c r="E19" s="16"/>
      <c r="F19" s="16"/>
      <c r="G19" s="16"/>
      <c r="H19" s="16"/>
      <c r="I19" s="16"/>
    </row>
    <row r="20" spans="1:9" s="24" customFormat="1" ht="10.9" customHeight="1">
      <c r="A20" s="24">
        <v>2021</v>
      </c>
      <c r="B20" s="31" t="s">
        <v>4</v>
      </c>
      <c r="C20" s="16">
        <v>123.4</v>
      </c>
      <c r="D20" s="16">
        <v>130.4</v>
      </c>
      <c r="E20" s="16">
        <v>119</v>
      </c>
      <c r="F20" s="16">
        <v>114.9</v>
      </c>
      <c r="G20" s="16">
        <v>124.6</v>
      </c>
      <c r="H20" s="16">
        <v>121.8</v>
      </c>
      <c r="I20" s="16">
        <v>122.6</v>
      </c>
    </row>
    <row r="21" spans="2:9" s="24" customFormat="1" ht="9.75" customHeight="1">
      <c r="B21" s="31" t="s">
        <v>0</v>
      </c>
      <c r="C21" s="16">
        <v>127.8</v>
      </c>
      <c r="D21" s="16">
        <v>131.6</v>
      </c>
      <c r="E21" s="16">
        <v>122.2</v>
      </c>
      <c r="F21" s="16">
        <v>116.9</v>
      </c>
      <c r="G21" s="16">
        <v>131.9</v>
      </c>
      <c r="H21" s="16">
        <v>122.7</v>
      </c>
      <c r="I21" s="16">
        <v>126.9</v>
      </c>
    </row>
    <row r="22" spans="2:9" s="24" customFormat="1" ht="12.75" customHeight="1">
      <c r="B22" s="5" t="s">
        <v>165</v>
      </c>
      <c r="C22" s="16">
        <v>132.8</v>
      </c>
      <c r="D22" s="16">
        <v>133.1</v>
      </c>
      <c r="E22" s="16">
        <v>124.1</v>
      </c>
      <c r="F22" s="16">
        <v>120.9</v>
      </c>
      <c r="G22" s="16">
        <v>136.8</v>
      </c>
      <c r="H22" s="16">
        <v>124.6</v>
      </c>
      <c r="I22" s="16">
        <v>131.7</v>
      </c>
    </row>
    <row r="23" spans="2:9" s="24" customFormat="1" ht="12.75" customHeight="1">
      <c r="B23" s="5" t="s">
        <v>153</v>
      </c>
      <c r="C23" s="16">
        <v>134.5</v>
      </c>
      <c r="D23" s="16">
        <v>136.7</v>
      </c>
      <c r="E23" s="16">
        <v>126.8</v>
      </c>
      <c r="F23" s="16">
        <v>123.8</v>
      </c>
      <c r="G23" s="16">
        <v>140.3</v>
      </c>
      <c r="H23" s="16">
        <v>125.8</v>
      </c>
      <c r="I23" s="16">
        <v>133.2</v>
      </c>
    </row>
    <row r="24" spans="2:9" s="24" customFormat="1" ht="6" customHeight="1">
      <c r="B24" s="39"/>
      <c r="C24" s="16"/>
      <c r="D24" s="16"/>
      <c r="E24" s="16"/>
      <c r="F24" s="16"/>
      <c r="G24" s="16"/>
      <c r="H24" s="16"/>
      <c r="I24" s="16"/>
    </row>
    <row r="25" spans="1:9" s="24" customFormat="1" ht="10.9" customHeight="1">
      <c r="A25" s="24">
        <v>2022</v>
      </c>
      <c r="B25" s="31" t="s">
        <v>4</v>
      </c>
      <c r="C25" s="16">
        <v>139</v>
      </c>
      <c r="D25" s="16">
        <v>142.5</v>
      </c>
      <c r="E25" s="16">
        <v>130.8</v>
      </c>
      <c r="F25" s="16">
        <v>128.2</v>
      </c>
      <c r="G25" s="16">
        <v>145.3</v>
      </c>
      <c r="H25" s="16">
        <v>129.5</v>
      </c>
      <c r="I25" s="16">
        <v>137.7</v>
      </c>
    </row>
    <row r="26" spans="2:15" s="24" customFormat="1" ht="9.75" customHeight="1">
      <c r="B26" s="31" t="s">
        <v>0</v>
      </c>
      <c r="C26" s="16">
        <v>149.6</v>
      </c>
      <c r="D26" s="16">
        <v>149.8</v>
      </c>
      <c r="E26" s="16">
        <v>139.7</v>
      </c>
      <c r="F26" s="16">
        <v>132.6</v>
      </c>
      <c r="G26" s="16">
        <v>153.4</v>
      </c>
      <c r="H26" s="16">
        <v>136.1</v>
      </c>
      <c r="I26" s="16">
        <v>151.8</v>
      </c>
      <c r="J26" s="32"/>
      <c r="K26" s="32"/>
      <c r="L26" s="32"/>
      <c r="M26" s="32"/>
      <c r="N26" s="32"/>
      <c r="O26" s="32"/>
    </row>
    <row r="27" spans="2:9" s="24" customFormat="1" ht="9.75" customHeight="1">
      <c r="B27" s="31" t="s">
        <v>5</v>
      </c>
      <c r="C27" s="16">
        <v>151.5</v>
      </c>
      <c r="D27" s="16">
        <v>152.8</v>
      </c>
      <c r="E27" s="16">
        <v>143.1</v>
      </c>
      <c r="F27" s="16">
        <v>134.1</v>
      </c>
      <c r="G27" s="16">
        <v>156.3</v>
      </c>
      <c r="H27" s="16">
        <v>138.2</v>
      </c>
      <c r="I27" s="16">
        <v>152.6</v>
      </c>
    </row>
    <row r="28" spans="2:9" s="24" customFormat="1" ht="9.75" customHeight="1">
      <c r="B28" s="31" t="s">
        <v>6</v>
      </c>
      <c r="C28" s="16">
        <v>155.1</v>
      </c>
      <c r="D28" s="16">
        <v>157</v>
      </c>
      <c r="E28" s="16">
        <v>147.9</v>
      </c>
      <c r="F28" s="16">
        <v>137.7</v>
      </c>
      <c r="G28" s="16">
        <v>159.3</v>
      </c>
      <c r="H28" s="16">
        <v>141.4</v>
      </c>
      <c r="I28" s="16">
        <v>156.3</v>
      </c>
    </row>
    <row r="29" spans="2:9" s="24" customFormat="1" ht="6" customHeight="1">
      <c r="B29" s="31"/>
      <c r="C29" s="16"/>
      <c r="D29" s="16"/>
      <c r="E29" s="16"/>
      <c r="F29" s="16"/>
      <c r="G29" s="16"/>
      <c r="H29" s="16"/>
      <c r="I29" s="16"/>
    </row>
    <row r="30" spans="1:9" s="24" customFormat="1" ht="10.9" customHeight="1">
      <c r="A30" s="24">
        <v>2023</v>
      </c>
      <c r="B30" s="31" t="s">
        <v>4</v>
      </c>
      <c r="C30" s="16">
        <v>157.6</v>
      </c>
      <c r="D30" s="16">
        <v>161.3</v>
      </c>
      <c r="E30" s="16">
        <v>150.7</v>
      </c>
      <c r="F30" s="16">
        <v>138.6</v>
      </c>
      <c r="G30" s="16">
        <v>165</v>
      </c>
      <c r="H30" s="16">
        <v>144.7</v>
      </c>
      <c r="I30" s="16">
        <v>157.5</v>
      </c>
    </row>
    <row r="31" spans="2:9" s="24" customFormat="1" ht="9.75" customHeight="1">
      <c r="B31" s="31" t="s">
        <v>0</v>
      </c>
      <c r="C31" s="16">
        <v>157.5</v>
      </c>
      <c r="D31" s="16">
        <v>162.4</v>
      </c>
      <c r="E31" s="16">
        <v>150</v>
      </c>
      <c r="F31" s="16">
        <v>139.2</v>
      </c>
      <c r="G31" s="16">
        <v>164.9</v>
      </c>
      <c r="H31" s="16">
        <v>145.9</v>
      </c>
      <c r="I31" s="16">
        <v>156.2</v>
      </c>
    </row>
    <row r="32" spans="2:9" s="24" customFormat="1" ht="9.75" customHeight="1">
      <c r="B32" s="31" t="s">
        <v>5</v>
      </c>
      <c r="C32" s="16"/>
      <c r="D32" s="16"/>
      <c r="E32" s="16"/>
      <c r="F32" s="16"/>
      <c r="G32" s="16"/>
      <c r="H32" s="16"/>
      <c r="I32" s="16"/>
    </row>
    <row r="33" spans="2:9" s="24" customFormat="1" ht="9.75" customHeight="1">
      <c r="B33" s="31" t="s">
        <v>6</v>
      </c>
      <c r="C33" s="16"/>
      <c r="D33" s="16"/>
      <c r="E33" s="16"/>
      <c r="F33" s="16"/>
      <c r="G33" s="16"/>
      <c r="H33" s="16"/>
      <c r="I33" s="16"/>
    </row>
    <row r="34" spans="2:9" s="24" customFormat="1" ht="9.75" customHeight="1">
      <c r="B34" s="31"/>
      <c r="C34" s="17"/>
      <c r="D34" s="17"/>
      <c r="E34" s="17"/>
      <c r="F34" s="17"/>
      <c r="G34" s="18"/>
      <c r="H34" s="17"/>
      <c r="I34" s="17"/>
    </row>
    <row r="35" spans="2:9" s="24" customFormat="1" ht="9.75" customHeight="1">
      <c r="B35" s="31"/>
      <c r="C35" s="97" t="s">
        <v>7</v>
      </c>
      <c r="D35" s="109"/>
      <c r="E35" s="109"/>
      <c r="F35" s="109"/>
      <c r="G35" s="109"/>
      <c r="H35" s="109"/>
      <c r="I35" s="109"/>
    </row>
    <row r="36" spans="2:9" s="24" customFormat="1" ht="9.75" customHeight="1">
      <c r="B36" s="39"/>
      <c r="C36" s="20"/>
      <c r="D36" s="20"/>
      <c r="E36" s="20"/>
      <c r="F36" s="20"/>
      <c r="G36" s="21"/>
      <c r="H36" s="21"/>
      <c r="I36" s="21"/>
    </row>
    <row r="37" spans="1:9" s="24" customFormat="1" ht="10.9" customHeight="1">
      <c r="A37" s="24">
        <v>2020</v>
      </c>
      <c r="B37" s="31" t="s">
        <v>4</v>
      </c>
      <c r="C37" s="49">
        <v>1.1</v>
      </c>
      <c r="D37" s="49">
        <v>1.3</v>
      </c>
      <c r="E37" s="49">
        <v>0.9</v>
      </c>
      <c r="F37" s="49">
        <v>0.3</v>
      </c>
      <c r="G37" s="49">
        <v>1.1</v>
      </c>
      <c r="H37" s="49">
        <v>1.1</v>
      </c>
      <c r="I37" s="49">
        <v>1.1</v>
      </c>
    </row>
    <row r="38" spans="2:9" s="24" customFormat="1" ht="9.75" customHeight="1">
      <c r="B38" s="31" t="s">
        <v>0</v>
      </c>
      <c r="C38" s="49">
        <f>ROUND(C16/C15*100-100,1)</f>
        <v>0.5</v>
      </c>
      <c r="D38" s="49">
        <f aca="true" t="shared" si="3" ref="D38:I38">ROUND(D16/D15*100-100,1)</f>
        <v>0.4</v>
      </c>
      <c r="E38" s="49">
        <f t="shared" si="3"/>
        <v>0.5</v>
      </c>
      <c r="F38" s="49">
        <f t="shared" si="3"/>
        <v>0.2</v>
      </c>
      <c r="G38" s="49">
        <f t="shared" si="3"/>
        <v>0.8</v>
      </c>
      <c r="H38" s="49">
        <f t="shared" si="3"/>
        <v>0.6</v>
      </c>
      <c r="I38" s="49">
        <f t="shared" si="3"/>
        <v>0.5</v>
      </c>
    </row>
    <row r="39" spans="2:9" s="24" customFormat="1" ht="9.75" customHeight="1">
      <c r="B39" s="31" t="s">
        <v>5</v>
      </c>
      <c r="C39" s="49">
        <f aca="true" t="shared" si="4" ref="C39:I39">ROUND(C17/C16*100-100,1)</f>
        <v>-2.3</v>
      </c>
      <c r="D39" s="49">
        <f t="shared" si="4"/>
        <v>-2.2</v>
      </c>
      <c r="E39" s="49">
        <f t="shared" si="4"/>
        <v>-1.9</v>
      </c>
      <c r="F39" s="49">
        <f t="shared" si="4"/>
        <v>-2.5</v>
      </c>
      <c r="G39" s="49">
        <f t="shared" si="4"/>
        <v>-2.1</v>
      </c>
      <c r="H39" s="49">
        <f t="shared" si="4"/>
        <v>-2.2</v>
      </c>
      <c r="I39" s="49">
        <f t="shared" si="4"/>
        <v>-2.8</v>
      </c>
    </row>
    <row r="40" spans="2:9" s="24" customFormat="1" ht="9.75" customHeight="1">
      <c r="B40" s="31" t="s">
        <v>6</v>
      </c>
      <c r="C40" s="49">
        <f aca="true" t="shared" si="5" ref="C40:I40">ROUND(C18/C17*100-100,1)</f>
        <v>0.1</v>
      </c>
      <c r="D40" s="49">
        <f t="shared" si="5"/>
        <v>0.2</v>
      </c>
      <c r="E40" s="49">
        <f t="shared" si="5"/>
        <v>-0.6</v>
      </c>
      <c r="F40" s="49">
        <f t="shared" si="5"/>
        <v>0.6</v>
      </c>
      <c r="G40" s="49">
        <f t="shared" si="5"/>
        <v>0.1</v>
      </c>
      <c r="H40" s="49">
        <f t="shared" si="5"/>
        <v>0</v>
      </c>
      <c r="I40" s="49">
        <f t="shared" si="5"/>
        <v>0</v>
      </c>
    </row>
    <row r="41" spans="2:9" s="24" customFormat="1" ht="6" customHeight="1">
      <c r="B41" s="39"/>
      <c r="C41" s="50"/>
      <c r="D41" s="50"/>
      <c r="E41" s="50"/>
      <c r="F41" s="50"/>
      <c r="G41" s="51"/>
      <c r="H41" s="51"/>
      <c r="I41" s="51"/>
    </row>
    <row r="42" spans="1:9" s="24" customFormat="1" ht="10.9" customHeight="1">
      <c r="A42" s="24">
        <v>2021</v>
      </c>
      <c r="B42" s="31" t="s">
        <v>4</v>
      </c>
      <c r="C42" s="49">
        <f>ROUND(C20/C18*100-100,1)</f>
        <v>5</v>
      </c>
      <c r="D42" s="49">
        <f aca="true" t="shared" si="6" ref="D42:I42">ROUND(D20/D18*100-100,1)</f>
        <v>4.2</v>
      </c>
      <c r="E42" s="49">
        <f t="shared" si="6"/>
        <v>3.9</v>
      </c>
      <c r="F42" s="49">
        <f t="shared" si="6"/>
        <v>4.8</v>
      </c>
      <c r="G42" s="49">
        <f t="shared" si="6"/>
        <v>4.5</v>
      </c>
      <c r="H42" s="49">
        <f t="shared" si="6"/>
        <v>4.5</v>
      </c>
      <c r="I42" s="49">
        <f t="shared" si="6"/>
        <v>5.9</v>
      </c>
    </row>
    <row r="43" spans="2:9" s="24" customFormat="1" ht="9.75" customHeight="1">
      <c r="B43" s="31" t="s">
        <v>0</v>
      </c>
      <c r="C43" s="49">
        <f>ROUND(C21/C20*100-100,1)</f>
        <v>3.6</v>
      </c>
      <c r="D43" s="49">
        <f aca="true" t="shared" si="7" ref="D43:I43">ROUND(D21/D20*100-100,1)</f>
        <v>0.9</v>
      </c>
      <c r="E43" s="49">
        <f t="shared" si="7"/>
        <v>2.7</v>
      </c>
      <c r="F43" s="49">
        <f t="shared" si="7"/>
        <v>1.7</v>
      </c>
      <c r="G43" s="49">
        <f t="shared" si="7"/>
        <v>5.9</v>
      </c>
      <c r="H43" s="49">
        <f t="shared" si="7"/>
        <v>0.7</v>
      </c>
      <c r="I43" s="49">
        <f t="shared" si="7"/>
        <v>3.5</v>
      </c>
    </row>
    <row r="44" spans="2:9" s="24" customFormat="1" ht="12.75" customHeight="1">
      <c r="B44" s="5" t="s">
        <v>165</v>
      </c>
      <c r="C44" s="49">
        <f aca="true" t="shared" si="8" ref="C44:I44">ROUND(C22/C21*100-100,1)</f>
        <v>3.9</v>
      </c>
      <c r="D44" s="49">
        <f t="shared" si="8"/>
        <v>1.1</v>
      </c>
      <c r="E44" s="49">
        <f t="shared" si="8"/>
        <v>1.6</v>
      </c>
      <c r="F44" s="49">
        <f t="shared" si="8"/>
        <v>3.4</v>
      </c>
      <c r="G44" s="49">
        <f t="shared" si="8"/>
        <v>3.7</v>
      </c>
      <c r="H44" s="49">
        <f t="shared" si="8"/>
        <v>1.5</v>
      </c>
      <c r="I44" s="49">
        <f t="shared" si="8"/>
        <v>3.8</v>
      </c>
    </row>
    <row r="45" spans="2:9" s="24" customFormat="1" ht="12.75" customHeight="1">
      <c r="B45" s="5" t="s">
        <v>153</v>
      </c>
      <c r="C45" s="49">
        <f aca="true" t="shared" si="9" ref="C45:I45">ROUND(C23/C22*100-100,1)</f>
        <v>1.3</v>
      </c>
      <c r="D45" s="49">
        <f t="shared" si="9"/>
        <v>2.7</v>
      </c>
      <c r="E45" s="49">
        <f t="shared" si="9"/>
        <v>2.2</v>
      </c>
      <c r="F45" s="49">
        <f t="shared" si="9"/>
        <v>2.4</v>
      </c>
      <c r="G45" s="49">
        <f t="shared" si="9"/>
        <v>2.6</v>
      </c>
      <c r="H45" s="49">
        <f t="shared" si="9"/>
        <v>1</v>
      </c>
      <c r="I45" s="49">
        <f t="shared" si="9"/>
        <v>1.1</v>
      </c>
    </row>
    <row r="46" spans="2:9" s="24" customFormat="1" ht="6" customHeight="1">
      <c r="B46" s="39"/>
      <c r="C46" s="50"/>
      <c r="D46" s="50"/>
      <c r="E46" s="50"/>
      <c r="F46" s="50"/>
      <c r="G46" s="51"/>
      <c r="H46" s="51"/>
      <c r="I46" s="51"/>
    </row>
    <row r="47" spans="1:9" s="24" customFormat="1" ht="10.9" customHeight="1">
      <c r="A47" s="24">
        <v>2022</v>
      </c>
      <c r="B47" s="31" t="s">
        <v>4</v>
      </c>
      <c r="C47" s="49">
        <f>IF(C25=0," ",ROUND(C25/C23*100-100,1))</f>
        <v>3.3</v>
      </c>
      <c r="D47" s="49">
        <f aca="true" t="shared" si="10" ref="D47:I47">IF(D25=0," ",ROUND(D25/D23*100-100,1))</f>
        <v>4.2</v>
      </c>
      <c r="E47" s="49">
        <f t="shared" si="10"/>
        <v>3.2</v>
      </c>
      <c r="F47" s="49">
        <f t="shared" si="10"/>
        <v>3.6</v>
      </c>
      <c r="G47" s="49">
        <f t="shared" si="10"/>
        <v>3.6</v>
      </c>
      <c r="H47" s="49">
        <f t="shared" si="10"/>
        <v>2.9</v>
      </c>
      <c r="I47" s="49">
        <f t="shared" si="10"/>
        <v>3.4</v>
      </c>
    </row>
    <row r="48" spans="2:9" s="24" customFormat="1" ht="9.75" customHeight="1">
      <c r="B48" s="31" t="s">
        <v>0</v>
      </c>
      <c r="C48" s="49">
        <f>IF(C26=0," ",ROUND(C26/C25*100-100,1))</f>
        <v>7.6</v>
      </c>
      <c r="D48" s="49">
        <f aca="true" t="shared" si="11" ref="D48:I48">IF(D26=0," ",ROUND(D26/D25*100-100,1))</f>
        <v>5.1</v>
      </c>
      <c r="E48" s="49">
        <f t="shared" si="11"/>
        <v>6.8</v>
      </c>
      <c r="F48" s="49">
        <f t="shared" si="11"/>
        <v>3.4</v>
      </c>
      <c r="G48" s="49">
        <f t="shared" si="11"/>
        <v>5.6</v>
      </c>
      <c r="H48" s="49">
        <f t="shared" si="11"/>
        <v>5.1</v>
      </c>
      <c r="I48" s="49">
        <f t="shared" si="11"/>
        <v>10.2</v>
      </c>
    </row>
    <row r="49" spans="2:9" s="24" customFormat="1" ht="9.75" customHeight="1">
      <c r="B49" s="31" t="s">
        <v>5</v>
      </c>
      <c r="C49" s="49">
        <f aca="true" t="shared" si="12" ref="C49:I49">IF(C27=0," ",ROUND(C27/C26*100-100,1))</f>
        <v>1.3</v>
      </c>
      <c r="D49" s="49">
        <f t="shared" si="12"/>
        <v>2</v>
      </c>
      <c r="E49" s="49">
        <f t="shared" si="12"/>
        <v>2.4</v>
      </c>
      <c r="F49" s="49">
        <f t="shared" si="12"/>
        <v>1.1</v>
      </c>
      <c r="G49" s="49">
        <f t="shared" si="12"/>
        <v>1.9</v>
      </c>
      <c r="H49" s="49">
        <f t="shared" si="12"/>
        <v>1.5</v>
      </c>
      <c r="I49" s="49">
        <f t="shared" si="12"/>
        <v>0.5</v>
      </c>
    </row>
    <row r="50" spans="2:9" s="24" customFormat="1" ht="9.75" customHeight="1">
      <c r="B50" s="31" t="s">
        <v>6</v>
      </c>
      <c r="C50" s="49">
        <f aca="true" t="shared" si="13" ref="C50:I50">IF(C28=0," ",ROUND(C28/C27*100-100,1))</f>
        <v>2.4</v>
      </c>
      <c r="D50" s="49">
        <f t="shared" si="13"/>
        <v>2.7</v>
      </c>
      <c r="E50" s="49">
        <f t="shared" si="13"/>
        <v>3.4</v>
      </c>
      <c r="F50" s="49">
        <f t="shared" si="13"/>
        <v>2.7</v>
      </c>
      <c r="G50" s="49">
        <f t="shared" si="13"/>
        <v>1.9</v>
      </c>
      <c r="H50" s="49">
        <f t="shared" si="13"/>
        <v>2.3</v>
      </c>
      <c r="I50" s="49">
        <f t="shared" si="13"/>
        <v>2.4</v>
      </c>
    </row>
    <row r="51" spans="2:9" s="24" customFormat="1" ht="6" customHeight="1">
      <c r="B51" s="31"/>
      <c r="C51" s="49"/>
      <c r="D51" s="49"/>
      <c r="E51" s="49"/>
      <c r="F51" s="49"/>
      <c r="G51" s="49"/>
      <c r="H51" s="49"/>
      <c r="I51" s="49"/>
    </row>
    <row r="52" spans="1:9" s="24" customFormat="1" ht="10.9" customHeight="1">
      <c r="A52" s="24">
        <v>2023</v>
      </c>
      <c r="B52" s="31" t="s">
        <v>4</v>
      </c>
      <c r="C52" s="49">
        <f aca="true" t="shared" si="14" ref="C52:I52">IF(C30=0," ",ROUND(C30/C28*100-100,1))</f>
        <v>1.6</v>
      </c>
      <c r="D52" s="49">
        <f t="shared" si="14"/>
        <v>2.7</v>
      </c>
      <c r="E52" s="49">
        <f t="shared" si="14"/>
        <v>1.9</v>
      </c>
      <c r="F52" s="49">
        <f t="shared" si="14"/>
        <v>0.7</v>
      </c>
      <c r="G52" s="49">
        <f t="shared" si="14"/>
        <v>3.6</v>
      </c>
      <c r="H52" s="49">
        <f t="shared" si="14"/>
        <v>2.3</v>
      </c>
      <c r="I52" s="49">
        <f t="shared" si="14"/>
        <v>0.8</v>
      </c>
    </row>
    <row r="53" spans="2:9" s="24" customFormat="1" ht="9.75" customHeight="1">
      <c r="B53" s="31" t="s">
        <v>0</v>
      </c>
      <c r="C53" s="49">
        <f aca="true" t="shared" si="15" ref="C53:I53">IF(C31=0," ",ROUND(C31/C30*100-100,1))</f>
        <v>-0.1</v>
      </c>
      <c r="D53" s="49">
        <f t="shared" si="15"/>
        <v>0.7</v>
      </c>
      <c r="E53" s="49">
        <f t="shared" si="15"/>
        <v>-0.5</v>
      </c>
      <c r="F53" s="49">
        <f t="shared" si="15"/>
        <v>0.4</v>
      </c>
      <c r="G53" s="49">
        <f t="shared" si="15"/>
        <v>-0.1</v>
      </c>
      <c r="H53" s="49">
        <f t="shared" si="15"/>
        <v>0.8</v>
      </c>
      <c r="I53" s="49">
        <f t="shared" si="15"/>
        <v>-0.8</v>
      </c>
    </row>
    <row r="54" s="24" customFormat="1" ht="9.75" customHeight="1">
      <c r="B54" s="31" t="s">
        <v>5</v>
      </c>
    </row>
    <row r="55" spans="2:9" s="24" customFormat="1" ht="9.75" customHeight="1">
      <c r="B55" s="31" t="s">
        <v>6</v>
      </c>
      <c r="C55" s="49" t="str">
        <f aca="true" t="shared" si="16" ref="C55:I55">IF(C32=0," ",ROUND(C32/C31*100-100,1))</f>
        <v xml:space="preserve"> </v>
      </c>
      <c r="D55" s="49" t="str">
        <f t="shared" si="16"/>
        <v xml:space="preserve"> </v>
      </c>
      <c r="E55" s="49" t="str">
        <f t="shared" si="16"/>
        <v xml:space="preserve"> </v>
      </c>
      <c r="F55" s="49" t="str">
        <f t="shared" si="16"/>
        <v xml:space="preserve"> </v>
      </c>
      <c r="G55" s="49" t="str">
        <f t="shared" si="16"/>
        <v xml:space="preserve"> </v>
      </c>
      <c r="H55" s="49" t="str">
        <f t="shared" si="16"/>
        <v xml:space="preserve"> </v>
      </c>
      <c r="I55" s="49" t="str">
        <f t="shared" si="16"/>
        <v xml:space="preserve"> </v>
      </c>
    </row>
    <row r="56" spans="2:9" s="24" customFormat="1" ht="9.75" customHeight="1">
      <c r="B56" s="31"/>
      <c r="C56" s="17"/>
      <c r="D56" s="17"/>
      <c r="E56" s="17"/>
      <c r="F56" s="17"/>
      <c r="G56" s="18"/>
      <c r="H56" s="17"/>
      <c r="I56" s="17"/>
    </row>
    <row r="57" spans="2:9" s="24" customFormat="1" ht="9.75" customHeight="1">
      <c r="B57" s="42"/>
      <c r="C57" s="97" t="s">
        <v>8</v>
      </c>
      <c r="D57" s="109"/>
      <c r="E57" s="109"/>
      <c r="F57" s="109"/>
      <c r="G57" s="109"/>
      <c r="H57" s="109"/>
      <c r="I57" s="109"/>
    </row>
    <row r="58" spans="2:9" s="24" customFormat="1" ht="9.75" customHeight="1">
      <c r="B58" s="39"/>
      <c r="C58" s="19"/>
      <c r="D58" s="23"/>
      <c r="E58" s="23"/>
      <c r="F58" s="23"/>
      <c r="G58" s="23"/>
      <c r="H58" s="23"/>
      <c r="I58" s="23"/>
    </row>
    <row r="59" spans="1:9" s="24" customFormat="1" ht="9.75" customHeight="1">
      <c r="A59" s="24">
        <v>2020</v>
      </c>
      <c r="B59" s="31" t="s">
        <v>3</v>
      </c>
      <c r="C59" s="49">
        <v>1.3</v>
      </c>
      <c r="D59" s="49">
        <v>1.9</v>
      </c>
      <c r="E59" s="49">
        <v>1.4</v>
      </c>
      <c r="F59" s="49">
        <v>-0.5</v>
      </c>
      <c r="G59" s="49">
        <v>1.7</v>
      </c>
      <c r="H59" s="49">
        <v>1.2</v>
      </c>
      <c r="I59" s="49">
        <v>0.9</v>
      </c>
    </row>
    <row r="60" spans="1:9" s="24" customFormat="1" ht="9.75" customHeight="1">
      <c r="A60" s="24">
        <v>2021</v>
      </c>
      <c r="B60" s="31" t="s">
        <v>3</v>
      </c>
      <c r="C60" s="49">
        <f aca="true" t="shared" si="17" ref="C60:I60">ROUND(C11/C10*100-100,1)</f>
        <v>9.2</v>
      </c>
      <c r="D60" s="49">
        <f t="shared" si="17"/>
        <v>5.4</v>
      </c>
      <c r="E60" s="49">
        <f t="shared" si="17"/>
        <v>6</v>
      </c>
      <c r="F60" s="49">
        <f t="shared" si="17"/>
        <v>7.8</v>
      </c>
      <c r="G60" s="49">
        <f t="shared" si="17"/>
        <v>11.1</v>
      </c>
      <c r="H60" s="49">
        <f t="shared" si="17"/>
        <v>5.2</v>
      </c>
      <c r="I60" s="49">
        <f t="shared" si="17"/>
        <v>9.6</v>
      </c>
    </row>
    <row r="61" spans="1:9" s="24" customFormat="1" ht="9.75" customHeight="1">
      <c r="A61" s="24">
        <v>2022</v>
      </c>
      <c r="B61" s="31" t="s">
        <v>3</v>
      </c>
      <c r="C61" s="49">
        <f aca="true" t="shared" si="18" ref="C61:I61">IF(C28=0," ",ROUND(C12/C11*100-100,1))</f>
        <v>14.8</v>
      </c>
      <c r="D61" s="49">
        <f t="shared" si="18"/>
        <v>13.2</v>
      </c>
      <c r="E61" s="49">
        <f t="shared" si="18"/>
        <v>14.1</v>
      </c>
      <c r="F61" s="49">
        <f t="shared" si="18"/>
        <v>11.8</v>
      </c>
      <c r="G61" s="49">
        <f t="shared" si="18"/>
        <v>15.1</v>
      </c>
      <c r="H61" s="49">
        <f t="shared" si="18"/>
        <v>10.2</v>
      </c>
      <c r="I61" s="49">
        <f t="shared" si="18"/>
        <v>16.3</v>
      </c>
    </row>
    <row r="62" spans="1:9" s="24" customFormat="1" ht="9.75" customHeight="1">
      <c r="A62" s="24">
        <v>2023</v>
      </c>
      <c r="B62" s="31" t="s">
        <v>3</v>
      </c>
      <c r="C62" s="49"/>
      <c r="D62" s="49"/>
      <c r="E62" s="49"/>
      <c r="F62" s="49"/>
      <c r="G62" s="49"/>
      <c r="H62" s="49"/>
      <c r="I62" s="49"/>
    </row>
    <row r="63" spans="2:9" s="24" customFormat="1" ht="9" customHeight="1">
      <c r="B63" s="39"/>
      <c r="C63" s="20"/>
      <c r="D63" s="20"/>
      <c r="E63" s="20"/>
      <c r="F63" s="20"/>
      <c r="G63" s="21"/>
      <c r="H63" s="20"/>
      <c r="I63" s="20"/>
    </row>
    <row r="64" spans="1:9" s="24" customFormat="1" ht="10.9" customHeight="1">
      <c r="A64" s="24">
        <v>2020</v>
      </c>
      <c r="B64" s="31" t="s">
        <v>4</v>
      </c>
      <c r="C64" s="49">
        <v>3.2</v>
      </c>
      <c r="D64" s="49">
        <v>4</v>
      </c>
      <c r="E64" s="49">
        <v>3.4</v>
      </c>
      <c r="F64" s="49">
        <v>1.5</v>
      </c>
      <c r="G64" s="49">
        <v>3.3</v>
      </c>
      <c r="H64" s="49">
        <v>2.8</v>
      </c>
      <c r="I64" s="49">
        <v>3</v>
      </c>
    </row>
    <row r="65" spans="2:9" s="24" customFormat="1" ht="9.75" customHeight="1">
      <c r="B65" s="31" t="s">
        <v>0</v>
      </c>
      <c r="C65" s="49">
        <v>2.8</v>
      </c>
      <c r="D65" s="49">
        <v>3.6</v>
      </c>
      <c r="E65" s="49">
        <v>3.2</v>
      </c>
      <c r="F65" s="49">
        <v>0.4</v>
      </c>
      <c r="G65" s="49">
        <v>3.2</v>
      </c>
      <c r="H65" s="49">
        <v>2.9</v>
      </c>
      <c r="I65" s="49">
        <v>2.6</v>
      </c>
    </row>
    <row r="66" spans="2:9" s="24" customFormat="1" ht="9.75" customHeight="1">
      <c r="B66" s="31" t="s">
        <v>5</v>
      </c>
      <c r="C66" s="49">
        <v>-0.3</v>
      </c>
      <c r="D66" s="49">
        <v>0.2</v>
      </c>
      <c r="E66" s="49">
        <v>0.3</v>
      </c>
      <c r="F66" s="49">
        <v>-2.1</v>
      </c>
      <c r="G66" s="49">
        <v>0.5</v>
      </c>
      <c r="H66" s="49">
        <v>-0.1</v>
      </c>
      <c r="I66" s="49">
        <v>-0.7</v>
      </c>
    </row>
    <row r="67" spans="2:9" s="24" customFormat="1" ht="9.75" customHeight="1">
      <c r="B67" s="31" t="s">
        <v>6</v>
      </c>
      <c r="C67" s="49">
        <v>-0.7</v>
      </c>
      <c r="D67" s="49">
        <v>-0.3</v>
      </c>
      <c r="E67" s="49">
        <v>-1.1</v>
      </c>
      <c r="F67" s="49">
        <v>-1.5</v>
      </c>
      <c r="G67" s="49">
        <v>-0.1</v>
      </c>
      <c r="H67" s="49">
        <v>-0.5</v>
      </c>
      <c r="I67" s="49">
        <v>-1.2</v>
      </c>
    </row>
    <row r="68" s="24" customFormat="1" ht="6" customHeight="1">
      <c r="B68" s="39"/>
    </row>
    <row r="69" spans="1:9" s="24" customFormat="1" ht="10.9" customHeight="1">
      <c r="A69" s="24">
        <v>2021</v>
      </c>
      <c r="B69" s="31" t="s">
        <v>4</v>
      </c>
      <c r="C69" s="49">
        <f>ROUND(C20/C15*100-100,1)</f>
        <v>3.2</v>
      </c>
      <c r="D69" s="49">
        <f aca="true" t="shared" si="19" ref="D69:I69">ROUND(D20/D15*100-100,1)</f>
        <v>2.6</v>
      </c>
      <c r="E69" s="49">
        <f t="shared" si="19"/>
        <v>1.9</v>
      </c>
      <c r="F69" s="49">
        <f t="shared" si="19"/>
        <v>3</v>
      </c>
      <c r="G69" s="49">
        <f t="shared" si="19"/>
        <v>3.3</v>
      </c>
      <c r="H69" s="49">
        <f t="shared" si="19"/>
        <v>2.9</v>
      </c>
      <c r="I69" s="49">
        <f t="shared" si="19"/>
        <v>3.5</v>
      </c>
    </row>
    <row r="70" spans="2:9" s="24" customFormat="1" ht="9.75" customHeight="1">
      <c r="B70" s="31" t="s">
        <v>0</v>
      </c>
      <c r="C70" s="49">
        <f aca="true" t="shared" si="20" ref="C70:I70">ROUND(C21/C16*100-100,1)</f>
        <v>6.3</v>
      </c>
      <c r="D70" s="49">
        <f t="shared" si="20"/>
        <v>3.1</v>
      </c>
      <c r="E70" s="49">
        <f t="shared" si="20"/>
        <v>4.1</v>
      </c>
      <c r="F70" s="49">
        <f t="shared" si="20"/>
        <v>4.6</v>
      </c>
      <c r="G70" s="49">
        <f t="shared" si="20"/>
        <v>8.5</v>
      </c>
      <c r="H70" s="49">
        <f t="shared" si="20"/>
        <v>3</v>
      </c>
      <c r="I70" s="49">
        <f t="shared" si="20"/>
        <v>6.5</v>
      </c>
    </row>
    <row r="71" spans="2:9" s="24" customFormat="1" ht="12.75" customHeight="1">
      <c r="B71" s="5" t="s">
        <v>165</v>
      </c>
      <c r="C71" s="49">
        <f aca="true" t="shared" si="21" ref="C71:I71">ROUND(C22/C17*100-100,1)</f>
        <v>13.1</v>
      </c>
      <c r="D71" s="49">
        <f t="shared" si="21"/>
        <v>6.7</v>
      </c>
      <c r="E71" s="49">
        <f t="shared" si="21"/>
        <v>7.7</v>
      </c>
      <c r="F71" s="49">
        <f t="shared" si="21"/>
        <v>10.9</v>
      </c>
      <c r="G71" s="49">
        <f t="shared" si="21"/>
        <v>14.9</v>
      </c>
      <c r="H71" s="49">
        <f t="shared" si="21"/>
        <v>7</v>
      </c>
      <c r="I71" s="49">
        <f t="shared" si="21"/>
        <v>13.7</v>
      </c>
    </row>
    <row r="72" spans="2:9" s="24" customFormat="1" ht="12.75" customHeight="1">
      <c r="B72" s="5" t="s">
        <v>153</v>
      </c>
      <c r="C72" s="49">
        <f aca="true" t="shared" si="22" ref="C72:I72">ROUND(C23/C18*100-100,1)</f>
        <v>14.5</v>
      </c>
      <c r="D72" s="49">
        <f t="shared" si="22"/>
        <v>9.3</v>
      </c>
      <c r="E72" s="49">
        <f t="shared" si="22"/>
        <v>10.7</v>
      </c>
      <c r="F72" s="49">
        <f t="shared" si="22"/>
        <v>13</v>
      </c>
      <c r="G72" s="49">
        <f t="shared" si="22"/>
        <v>17.7</v>
      </c>
      <c r="H72" s="49">
        <f t="shared" si="22"/>
        <v>8</v>
      </c>
      <c r="I72" s="49">
        <f t="shared" si="22"/>
        <v>15</v>
      </c>
    </row>
    <row r="73" s="24" customFormat="1" ht="6" customHeight="1">
      <c r="B73" s="39"/>
    </row>
    <row r="74" spans="1:9" s="24" customFormat="1" ht="10.9" customHeight="1">
      <c r="A74" s="24">
        <v>2022</v>
      </c>
      <c r="B74" s="31" t="s">
        <v>4</v>
      </c>
      <c r="C74" s="49">
        <f>IF(C25=0," ",ROUND(C25/C20*100-100,1))</f>
        <v>12.6</v>
      </c>
      <c r="D74" s="49">
        <f aca="true" t="shared" si="23" ref="D74:I74">IF(D25=0," ",ROUND(D25/D20*100-100,1))</f>
        <v>9.3</v>
      </c>
      <c r="E74" s="49">
        <f t="shared" si="23"/>
        <v>9.9</v>
      </c>
      <c r="F74" s="49">
        <f t="shared" si="23"/>
        <v>11.6</v>
      </c>
      <c r="G74" s="49">
        <f t="shared" si="23"/>
        <v>16.6</v>
      </c>
      <c r="H74" s="49">
        <f t="shared" si="23"/>
        <v>6.3</v>
      </c>
      <c r="I74" s="49">
        <f t="shared" si="23"/>
        <v>12.3</v>
      </c>
    </row>
    <row r="75" spans="2:9" s="24" customFormat="1" ht="9.75" customHeight="1">
      <c r="B75" s="31" t="s">
        <v>0</v>
      </c>
      <c r="C75" s="49">
        <f aca="true" t="shared" si="24" ref="C75:I75">IF(C26=0," ",ROUND(C26/C21*100-100,1))</f>
        <v>17.1</v>
      </c>
      <c r="D75" s="49">
        <f t="shared" si="24"/>
        <v>13.8</v>
      </c>
      <c r="E75" s="49">
        <f t="shared" si="24"/>
        <v>14.3</v>
      </c>
      <c r="F75" s="49">
        <f t="shared" si="24"/>
        <v>13.4</v>
      </c>
      <c r="G75" s="49">
        <f t="shared" si="24"/>
        <v>16.3</v>
      </c>
      <c r="H75" s="49">
        <f t="shared" si="24"/>
        <v>10.9</v>
      </c>
      <c r="I75" s="49">
        <f t="shared" si="24"/>
        <v>19.6</v>
      </c>
    </row>
    <row r="76" spans="2:9" s="24" customFormat="1" ht="9.75" customHeight="1">
      <c r="B76" s="31" t="s">
        <v>5</v>
      </c>
      <c r="C76" s="49">
        <f aca="true" t="shared" si="25" ref="C76:I76">IF(C27=0," ",ROUND(C27/C22*100-100,1))</f>
        <v>14.1</v>
      </c>
      <c r="D76" s="49">
        <f t="shared" si="25"/>
        <v>14.8</v>
      </c>
      <c r="E76" s="49">
        <f t="shared" si="25"/>
        <v>15.3</v>
      </c>
      <c r="F76" s="49">
        <f t="shared" si="25"/>
        <v>10.9</v>
      </c>
      <c r="G76" s="49">
        <f t="shared" si="25"/>
        <v>14.3</v>
      </c>
      <c r="H76" s="49">
        <f t="shared" si="25"/>
        <v>10.9</v>
      </c>
      <c r="I76" s="49">
        <f t="shared" si="25"/>
        <v>15.9</v>
      </c>
    </row>
    <row r="77" spans="2:9" s="24" customFormat="1" ht="9.75" customHeight="1">
      <c r="B77" s="31" t="s">
        <v>6</v>
      </c>
      <c r="C77" s="49">
        <f aca="true" t="shared" si="26" ref="C77:I77">IF(C28=0," ",ROUND(C28/C23*100-100,1))</f>
        <v>15.3</v>
      </c>
      <c r="D77" s="49">
        <f t="shared" si="26"/>
        <v>14.9</v>
      </c>
      <c r="E77" s="49">
        <f t="shared" si="26"/>
        <v>16.6</v>
      </c>
      <c r="F77" s="49">
        <f t="shared" si="26"/>
        <v>11.2</v>
      </c>
      <c r="G77" s="49">
        <f t="shared" si="26"/>
        <v>13.5</v>
      </c>
      <c r="H77" s="49">
        <f t="shared" si="26"/>
        <v>12.4</v>
      </c>
      <c r="I77" s="49">
        <f t="shared" si="26"/>
        <v>17.3</v>
      </c>
    </row>
    <row r="78" spans="2:9" s="24" customFormat="1" ht="6" customHeight="1">
      <c r="B78" s="31"/>
      <c r="C78" s="49"/>
      <c r="D78" s="49"/>
      <c r="E78" s="49"/>
      <c r="F78" s="49"/>
      <c r="G78" s="49"/>
      <c r="H78" s="49"/>
      <c r="I78" s="49"/>
    </row>
    <row r="79" spans="1:9" s="24" customFormat="1" ht="10.9" customHeight="1">
      <c r="A79" s="24">
        <v>2023</v>
      </c>
      <c r="B79" s="31" t="s">
        <v>4</v>
      </c>
      <c r="C79" s="49">
        <f aca="true" t="shared" si="27" ref="C79:I79">IF(C30=0," ",ROUND(C30/C25*100-100,1))</f>
        <v>13.4</v>
      </c>
      <c r="D79" s="49">
        <f t="shared" si="27"/>
        <v>13.2</v>
      </c>
      <c r="E79" s="49">
        <f t="shared" si="27"/>
        <v>15.2</v>
      </c>
      <c r="F79" s="49">
        <f t="shared" si="27"/>
        <v>8.1</v>
      </c>
      <c r="G79" s="49">
        <f t="shared" si="27"/>
        <v>13.6</v>
      </c>
      <c r="H79" s="49">
        <f t="shared" si="27"/>
        <v>11.7</v>
      </c>
      <c r="I79" s="49">
        <f t="shared" si="27"/>
        <v>14.4</v>
      </c>
    </row>
    <row r="80" spans="2:9" s="24" customFormat="1" ht="9.75" customHeight="1">
      <c r="B80" s="31" t="s">
        <v>0</v>
      </c>
      <c r="C80" s="49">
        <f aca="true" t="shared" si="28" ref="C80:I80">IF(C31=0," ",ROUND(C31/C26*100-100,1))</f>
        <v>5.3</v>
      </c>
      <c r="D80" s="49">
        <f t="shared" si="28"/>
        <v>8.4</v>
      </c>
      <c r="E80" s="49">
        <f t="shared" si="28"/>
        <v>7.4</v>
      </c>
      <c r="F80" s="49">
        <f t="shared" si="28"/>
        <v>5</v>
      </c>
      <c r="G80" s="49">
        <f t="shared" si="28"/>
        <v>7.5</v>
      </c>
      <c r="H80" s="49">
        <f t="shared" si="28"/>
        <v>7.2</v>
      </c>
      <c r="I80" s="49">
        <f t="shared" si="28"/>
        <v>2.9</v>
      </c>
    </row>
    <row r="81" s="24" customFormat="1" ht="9.75" customHeight="1">
      <c r="B81" s="31" t="s">
        <v>5</v>
      </c>
    </row>
    <row r="82" spans="2:9" s="24" customFormat="1" ht="9.75" customHeight="1">
      <c r="B82" s="31" t="s">
        <v>6</v>
      </c>
      <c r="C82" s="49" t="str">
        <f aca="true" t="shared" si="29" ref="C82:I82">IF(C32=0," ",ROUND(C32/C27*100-100,1))</f>
        <v xml:space="preserve"> </v>
      </c>
      <c r="D82" s="49" t="str">
        <f t="shared" si="29"/>
        <v xml:space="preserve"> </v>
      </c>
      <c r="E82" s="49" t="str">
        <f t="shared" si="29"/>
        <v xml:space="preserve"> </v>
      </c>
      <c r="F82" s="49" t="str">
        <f t="shared" si="29"/>
        <v xml:space="preserve"> </v>
      </c>
      <c r="G82" s="49" t="str">
        <f t="shared" si="29"/>
        <v xml:space="preserve"> </v>
      </c>
      <c r="H82" s="49" t="str">
        <f t="shared" si="29"/>
        <v xml:space="preserve"> </v>
      </c>
      <c r="I82" s="49" t="str">
        <f t="shared" si="29"/>
        <v xml:space="preserve"> </v>
      </c>
    </row>
    <row r="83" spans="2:9" s="24" customFormat="1" ht="11.25">
      <c r="B83" s="44"/>
      <c r="C83" s="22"/>
      <c r="D83" s="22"/>
      <c r="E83" s="22"/>
      <c r="F83" s="22"/>
      <c r="G83" s="22"/>
      <c r="H83" s="22"/>
      <c r="I83" s="22"/>
    </row>
    <row r="84" s="24" customFormat="1" ht="11.25">
      <c r="A84" s="52" t="s">
        <v>22</v>
      </c>
    </row>
    <row r="85" spans="1:9" s="24" customFormat="1" ht="21.6" customHeight="1">
      <c r="A85" s="108" t="s">
        <v>148</v>
      </c>
      <c r="B85" s="108"/>
      <c r="C85" s="108"/>
      <c r="D85" s="108"/>
      <c r="E85" s="108"/>
      <c r="F85" s="108"/>
      <c r="G85" s="108"/>
      <c r="H85" s="108"/>
      <c r="I85" s="108"/>
    </row>
    <row r="86" s="24" customFormat="1" ht="11.25"/>
    <row r="87" s="24" customFormat="1" ht="11.25"/>
    <row r="88" s="24" customFormat="1" ht="11.25"/>
    <row r="89" s="24" customFormat="1" ht="11.25"/>
    <row r="90" s="24" customFormat="1" ht="11.25"/>
    <row r="91" s="24" customFormat="1" ht="11.25"/>
    <row r="92" s="24" customFormat="1" ht="11.25"/>
    <row r="93" s="24" customFormat="1" ht="11.25"/>
    <row r="94" s="24" customFormat="1" ht="11.25"/>
    <row r="95" s="24" customFormat="1" ht="11.25"/>
    <row r="96" s="24" customFormat="1" ht="11.25"/>
    <row r="97" s="24" customFormat="1" ht="11.25"/>
    <row r="98" s="24" customFormat="1" ht="11.25"/>
    <row r="99" s="24" customFormat="1" ht="11.25"/>
    <row r="100" s="24" customFormat="1" ht="11.25"/>
    <row r="101" s="24" customFormat="1" ht="11.25"/>
    <row r="102" s="24" customFormat="1" ht="11.25"/>
    <row r="103" s="24" customFormat="1" ht="11.25"/>
    <row r="104" s="24" customFormat="1" ht="11.25"/>
    <row r="105" s="24" customFormat="1" ht="11.25"/>
    <row r="106" s="24" customFormat="1" ht="11.25"/>
    <row r="107" s="24" customFormat="1" ht="11.25"/>
    <row r="108" s="24" customFormat="1" ht="11.25"/>
    <row r="109" s="24" customFormat="1" ht="11.25"/>
    <row r="110" s="24" customFormat="1" ht="11.25"/>
    <row r="111" s="24" customFormat="1" ht="11.25"/>
    <row r="112" s="24" customFormat="1" ht="11.25"/>
    <row r="113" s="24" customFormat="1" ht="11.25"/>
    <row r="114" s="24" customFormat="1" ht="11.25"/>
    <row r="115" s="24" customFormat="1" ht="11.25"/>
    <row r="116" s="24" customFormat="1" ht="11.25"/>
    <row r="117" s="24" customFormat="1" ht="11.25"/>
    <row r="118" s="24" customFormat="1" ht="11.25"/>
    <row r="119" s="24" customFormat="1" ht="11.25"/>
    <row r="120" s="24" customFormat="1" ht="11.25"/>
    <row r="121" s="24" customFormat="1" ht="11.25"/>
    <row r="122" s="24" customFormat="1" ht="11.25"/>
    <row r="123" s="24" customFormat="1" ht="11.25"/>
    <row r="124" s="24" customFormat="1" ht="11.25"/>
    <row r="125" s="24" customFormat="1" ht="11.25"/>
    <row r="126" s="24" customFormat="1" ht="11.25"/>
    <row r="127" s="24" customFormat="1" ht="11.25"/>
    <row r="128" s="24" customFormat="1" ht="11.25"/>
    <row r="129" s="24" customFormat="1" ht="11.25"/>
    <row r="130" s="24" customFormat="1" ht="11.25"/>
    <row r="131" s="24" customFormat="1" ht="11.25"/>
    <row r="132" s="24" customFormat="1" ht="11.25"/>
    <row r="133" s="24" customFormat="1" ht="11.25"/>
    <row r="134" s="24" customFormat="1" ht="11.25"/>
    <row r="135" s="24" customFormat="1" ht="11.25"/>
    <row r="136" s="24" customFormat="1" ht="11.25"/>
    <row r="137" s="24" customFormat="1" ht="11.25"/>
    <row r="138" s="24" customFormat="1" ht="11.25"/>
    <row r="139" s="24" customFormat="1" ht="11.25"/>
    <row r="140" s="24" customFormat="1" ht="11.25"/>
    <row r="141" s="24" customFormat="1" ht="11.25"/>
    <row r="142" s="24" customFormat="1" ht="11.25"/>
    <row r="143" s="24" customFormat="1" ht="11.25"/>
    <row r="144" s="24" customFormat="1" ht="11.25"/>
    <row r="145" s="24" customFormat="1" ht="11.25"/>
    <row r="146" s="24" customFormat="1" ht="11.25"/>
    <row r="147" s="24" customFormat="1" ht="11.25"/>
    <row r="148" s="24" customFormat="1" ht="11.25"/>
    <row r="149" s="24" customFormat="1" ht="11.25"/>
    <row r="150" s="24" customFormat="1" ht="11.25"/>
    <row r="151" s="24" customFormat="1" ht="11.25"/>
    <row r="152" s="24" customFormat="1" ht="11.25"/>
    <row r="153" s="24" customFormat="1" ht="11.25"/>
    <row r="154" s="24" customFormat="1" ht="11.25"/>
    <row r="155" s="24" customFormat="1" ht="11.25"/>
    <row r="156" s="24" customFormat="1" ht="11.25"/>
    <row r="157" s="24" customFormat="1" ht="11.25"/>
    <row r="158" s="24" customFormat="1" ht="11.25"/>
    <row r="159" s="24" customFormat="1" ht="11.25"/>
    <row r="160" s="24" customFormat="1" ht="11.25"/>
    <row r="161" s="24" customFormat="1" ht="11.25"/>
    <row r="162" s="24" customFormat="1" ht="11.25"/>
    <row r="163" s="24" customFormat="1" ht="11.25"/>
    <row r="164" spans="1:9" ht="12.75">
      <c r="A164" s="24"/>
      <c r="B164" s="24"/>
      <c r="C164" s="24"/>
      <c r="D164" s="24"/>
      <c r="E164" s="24"/>
      <c r="F164" s="24"/>
      <c r="G164" s="24"/>
      <c r="H164" s="24"/>
      <c r="I164" s="24"/>
    </row>
    <row r="165" spans="1:9" ht="12.75">
      <c r="A165" s="24"/>
      <c r="B165" s="24"/>
      <c r="C165" s="24"/>
      <c r="D165" s="24"/>
      <c r="E165" s="24"/>
      <c r="F165" s="24"/>
      <c r="G165" s="24"/>
      <c r="H165" s="24"/>
      <c r="I165" s="24"/>
    </row>
    <row r="166" spans="1:9" ht="12.75">
      <c r="A166" s="24"/>
      <c r="B166" s="24"/>
      <c r="C166" s="24"/>
      <c r="D166" s="24"/>
      <c r="E166" s="24"/>
      <c r="F166" s="24"/>
      <c r="G166" s="24"/>
      <c r="H166" s="24"/>
      <c r="I166" s="24"/>
    </row>
    <row r="167" spans="1:9" ht="12.75">
      <c r="A167" s="24"/>
      <c r="B167" s="24"/>
      <c r="C167" s="24"/>
      <c r="D167" s="24"/>
      <c r="E167" s="24"/>
      <c r="F167" s="24"/>
      <c r="G167" s="24"/>
      <c r="H167" s="24"/>
      <c r="I167" s="24"/>
    </row>
    <row r="168" spans="1:9" ht="12.75">
      <c r="A168" s="24"/>
      <c r="B168" s="24"/>
      <c r="C168" s="24"/>
      <c r="D168" s="24"/>
      <c r="E168" s="24"/>
      <c r="F168" s="24"/>
      <c r="G168" s="24"/>
      <c r="H168" s="24"/>
      <c r="I168" s="24"/>
    </row>
    <row r="169" spans="1:9" ht="12.75">
      <c r="A169" s="24"/>
      <c r="B169" s="24"/>
      <c r="C169" s="24"/>
      <c r="D169" s="24"/>
      <c r="E169" s="24"/>
      <c r="F169" s="24"/>
      <c r="G169" s="24"/>
      <c r="H169" s="24"/>
      <c r="I169" s="24"/>
    </row>
    <row r="170" spans="1:9" ht="12.75">
      <c r="A170" s="24"/>
      <c r="B170" s="24"/>
      <c r="C170" s="24"/>
      <c r="D170" s="24"/>
      <c r="E170" s="24"/>
      <c r="F170" s="24"/>
      <c r="G170" s="24"/>
      <c r="H170" s="24"/>
      <c r="I170" s="24"/>
    </row>
    <row r="171" spans="1:9" ht="12.75">
      <c r="A171" s="24"/>
      <c r="B171" s="24"/>
      <c r="C171" s="24"/>
      <c r="D171" s="24"/>
      <c r="E171" s="24"/>
      <c r="F171" s="24"/>
      <c r="G171" s="24"/>
      <c r="H171" s="24"/>
      <c r="I171" s="24"/>
    </row>
    <row r="172" spans="1:9" ht="12.75">
      <c r="A172" s="24"/>
      <c r="B172" s="24"/>
      <c r="C172" s="24"/>
      <c r="D172" s="24"/>
      <c r="E172" s="24"/>
      <c r="F172" s="24"/>
      <c r="G172" s="24"/>
      <c r="H172" s="24"/>
      <c r="I172" s="24"/>
    </row>
    <row r="173" spans="1:9" ht="12.75">
      <c r="A173" s="24"/>
      <c r="B173" s="24"/>
      <c r="C173" s="24"/>
      <c r="D173" s="24"/>
      <c r="E173" s="24"/>
      <c r="F173" s="24"/>
      <c r="G173" s="24"/>
      <c r="H173" s="24"/>
      <c r="I173" s="24"/>
    </row>
    <row r="174" spans="1:9" ht="12.75">
      <c r="A174" s="24"/>
      <c r="B174" s="24"/>
      <c r="C174" s="24"/>
      <c r="D174" s="24"/>
      <c r="E174" s="24"/>
      <c r="F174" s="24"/>
      <c r="G174" s="24"/>
      <c r="H174" s="24"/>
      <c r="I174" s="24"/>
    </row>
    <row r="175" spans="1:9" ht="12.75">
      <c r="A175" s="24"/>
      <c r="B175" s="24"/>
      <c r="C175" s="24"/>
      <c r="D175" s="24"/>
      <c r="E175" s="24"/>
      <c r="F175" s="24"/>
      <c r="G175" s="24"/>
      <c r="H175" s="24"/>
      <c r="I175" s="24"/>
    </row>
  </sheetData>
  <mergeCells count="16">
    <mergeCell ref="H5:H7"/>
    <mergeCell ref="F5:F7"/>
    <mergeCell ref="I5:I7"/>
    <mergeCell ref="A6:B6"/>
    <mergeCell ref="A8:B8"/>
    <mergeCell ref="C35:I35"/>
    <mergeCell ref="A85:I85"/>
    <mergeCell ref="C57:I57"/>
    <mergeCell ref="A1:I1"/>
    <mergeCell ref="A2:I2"/>
    <mergeCell ref="C4:I4"/>
    <mergeCell ref="A5:B5"/>
    <mergeCell ref="C5:C7"/>
    <mergeCell ref="D5:D7"/>
    <mergeCell ref="E5:E7"/>
    <mergeCell ref="G5:G7"/>
  </mergeCells>
  <printOptions/>
  <pageMargins left="0.7874015748031497" right="0.7874015748031497" top="0.5905511811023623" bottom="0.7874015748031497" header="0.31496062992125984" footer="0.31496062992125984"/>
  <pageSetup fitToHeight="0" fitToWidth="1" horizontalDpi="600" verticalDpi="600" orientation="portrait" paperSize="9" scale="86" r:id="rId2"/>
  <headerFooter>
    <oddFooter>&amp;C9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76"/>
  <sheetViews>
    <sheetView workbookViewId="0" topLeftCell="A1">
      <selection activeCell="I1" sqref="I1"/>
    </sheetView>
  </sheetViews>
  <sheetFormatPr defaultColWidth="11.57421875" defaultRowHeight="12.75"/>
  <cols>
    <col min="1" max="1" width="4.28125" style="13" customWidth="1"/>
    <col min="2" max="2" width="19.140625" style="13" customWidth="1"/>
    <col min="3" max="5" width="11.28125" style="13" customWidth="1"/>
    <col min="6" max="6" width="12.28125" style="13" customWidth="1"/>
    <col min="7" max="8" width="11.28125" style="13" customWidth="1"/>
    <col min="9" max="12" width="5.7109375" style="13" customWidth="1"/>
    <col min="13" max="16384" width="11.57421875" style="13" customWidth="1"/>
  </cols>
  <sheetData>
    <row r="1" spans="1:8" ht="13.15" customHeight="1">
      <c r="A1" s="119" t="s">
        <v>24</v>
      </c>
      <c r="B1" s="119"/>
      <c r="C1" s="119"/>
      <c r="D1" s="119"/>
      <c r="E1" s="119"/>
      <c r="F1" s="119"/>
      <c r="G1" s="119"/>
      <c r="H1" s="119"/>
    </row>
    <row r="2" spans="1:8" ht="11.1" customHeight="1">
      <c r="A2" s="100" t="s">
        <v>129</v>
      </c>
      <c r="B2" s="100"/>
      <c r="C2" s="100"/>
      <c r="D2" s="100"/>
      <c r="E2" s="100"/>
      <c r="F2" s="100"/>
      <c r="G2" s="100"/>
      <c r="H2" s="100"/>
    </row>
    <row r="3" spans="1:8" ht="8.1" customHeight="1">
      <c r="A3" s="14"/>
      <c r="B3" s="14"/>
      <c r="C3" s="46"/>
      <c r="D3" s="46"/>
      <c r="E3" s="46"/>
      <c r="F3" s="46"/>
      <c r="G3" s="46"/>
      <c r="H3" s="46"/>
    </row>
    <row r="4" spans="2:8" s="24" customFormat="1" ht="12" customHeight="1">
      <c r="B4" s="47"/>
      <c r="C4" s="110" t="s">
        <v>15</v>
      </c>
      <c r="D4" s="111"/>
      <c r="E4" s="111"/>
      <c r="F4" s="111"/>
      <c r="G4" s="111"/>
      <c r="H4" s="111"/>
    </row>
    <row r="5" spans="1:9" s="24" customFormat="1" ht="12" customHeight="1">
      <c r="A5" s="106" t="s">
        <v>1</v>
      </c>
      <c r="B5" s="107"/>
      <c r="C5" s="88" t="s">
        <v>25</v>
      </c>
      <c r="D5" s="88" t="s">
        <v>26</v>
      </c>
      <c r="E5" s="88" t="s">
        <v>27</v>
      </c>
      <c r="F5" s="88" t="s">
        <v>136</v>
      </c>
      <c r="G5" s="88" t="s">
        <v>28</v>
      </c>
      <c r="H5" s="101" t="s">
        <v>29</v>
      </c>
      <c r="I5" s="42"/>
    </row>
    <row r="6" spans="1:9" s="24" customFormat="1" ht="12" customHeight="1">
      <c r="A6" s="106" t="s">
        <v>2</v>
      </c>
      <c r="B6" s="107"/>
      <c r="C6" s="89"/>
      <c r="D6" s="89"/>
      <c r="E6" s="89"/>
      <c r="F6" s="89"/>
      <c r="G6" s="89"/>
      <c r="H6" s="115"/>
      <c r="I6" s="42"/>
    </row>
    <row r="7" spans="2:9" s="24" customFormat="1" ht="20.1" customHeight="1">
      <c r="B7" s="35"/>
      <c r="C7" s="90"/>
      <c r="D7" s="90"/>
      <c r="E7" s="90"/>
      <c r="F7" s="90"/>
      <c r="G7" s="90"/>
      <c r="H7" s="116"/>
      <c r="I7" s="42"/>
    </row>
    <row r="8" spans="1:9" s="24" customFormat="1" ht="14.45" customHeight="1">
      <c r="A8" s="117" t="s">
        <v>21</v>
      </c>
      <c r="B8" s="118"/>
      <c r="C8" s="25">
        <v>28.74</v>
      </c>
      <c r="D8" s="25">
        <v>6.32</v>
      </c>
      <c r="E8" s="25">
        <v>12.63</v>
      </c>
      <c r="F8" s="25">
        <v>41.93</v>
      </c>
      <c r="G8" s="25">
        <v>17.39</v>
      </c>
      <c r="H8" s="26">
        <v>8.59</v>
      </c>
      <c r="I8" s="42"/>
    </row>
    <row r="9" s="15" customFormat="1" ht="6" customHeight="1">
      <c r="B9" s="36"/>
    </row>
    <row r="10" spans="1:8" s="24" customFormat="1" ht="9.75" customHeight="1">
      <c r="A10" s="24">
        <v>2020</v>
      </c>
      <c r="B10" s="31" t="s">
        <v>3</v>
      </c>
      <c r="C10" s="16">
        <f aca="true" t="shared" si="0" ref="C10:H10">IF(C18=0," ",ROUND(SUM(C15:C18)/4,1))</f>
        <v>112.1</v>
      </c>
      <c r="D10" s="16">
        <f t="shared" si="0"/>
        <v>109.6</v>
      </c>
      <c r="E10" s="16">
        <f t="shared" si="0"/>
        <v>120.5</v>
      </c>
      <c r="F10" s="16">
        <f t="shared" si="0"/>
        <v>120.7</v>
      </c>
      <c r="G10" s="16">
        <f t="shared" si="0"/>
        <v>122.4</v>
      </c>
      <c r="H10" s="16">
        <f t="shared" si="0"/>
        <v>134.7</v>
      </c>
    </row>
    <row r="11" spans="1:8" s="24" customFormat="1" ht="9.75" customHeight="1">
      <c r="A11" s="24">
        <v>2021</v>
      </c>
      <c r="B11" s="31" t="s">
        <v>3</v>
      </c>
      <c r="C11" s="16">
        <f aca="true" t="shared" si="1" ref="C11:H11">IF(C23=0," ",ROUND(SUM(C20:C23)/4,1))</f>
        <v>139.4</v>
      </c>
      <c r="D11" s="16">
        <f t="shared" si="1"/>
        <v>119.2</v>
      </c>
      <c r="E11" s="16">
        <f t="shared" si="1"/>
        <v>130.8</v>
      </c>
      <c r="F11" s="16">
        <f t="shared" si="1"/>
        <v>133.7</v>
      </c>
      <c r="G11" s="16">
        <f t="shared" si="1"/>
        <v>136.6</v>
      </c>
      <c r="H11" s="16">
        <f t="shared" si="1"/>
        <v>146.4</v>
      </c>
    </row>
    <row r="12" spans="1:8" s="24" customFormat="1" ht="9.75" customHeight="1">
      <c r="A12" s="24">
        <v>2022</v>
      </c>
      <c r="B12" s="31" t="s">
        <v>3</v>
      </c>
      <c r="C12" s="16">
        <f aca="true" t="shared" si="2" ref="C12:H12">IF(C28=0," ",ROUND(SUM(C25:C28)/4,1))</f>
        <v>155.9</v>
      </c>
      <c r="D12" s="16">
        <f t="shared" si="2"/>
        <v>142.8</v>
      </c>
      <c r="E12" s="16">
        <f t="shared" si="2"/>
        <v>157.2</v>
      </c>
      <c r="F12" s="16">
        <f t="shared" si="2"/>
        <v>160.4</v>
      </c>
      <c r="G12" s="16">
        <f t="shared" si="2"/>
        <v>161.1</v>
      </c>
      <c r="H12" s="16">
        <f t="shared" si="2"/>
        <v>163.2</v>
      </c>
    </row>
    <row r="13" spans="1:8" s="24" customFormat="1" ht="9.75" customHeight="1">
      <c r="A13" s="24">
        <v>2023</v>
      </c>
      <c r="B13" s="31" t="s">
        <v>3</v>
      </c>
      <c r="C13" s="16"/>
      <c r="D13" s="16"/>
      <c r="E13" s="16"/>
      <c r="F13" s="16"/>
      <c r="G13" s="16"/>
      <c r="H13" s="16"/>
    </row>
    <row r="14" spans="2:8" s="24" customFormat="1" ht="9" customHeight="1">
      <c r="B14" s="31"/>
      <c r="C14" s="16"/>
      <c r="D14" s="16"/>
      <c r="E14" s="16"/>
      <c r="F14" s="16"/>
      <c r="G14" s="16"/>
      <c r="H14" s="16"/>
    </row>
    <row r="15" spans="1:8" s="24" customFormat="1" ht="10.9" customHeight="1">
      <c r="A15" s="24">
        <v>2020</v>
      </c>
      <c r="B15" s="31" t="s">
        <v>4</v>
      </c>
      <c r="C15" s="16">
        <v>113.1</v>
      </c>
      <c r="D15" s="16">
        <v>111.2</v>
      </c>
      <c r="E15" s="16">
        <v>121.7</v>
      </c>
      <c r="F15" s="16">
        <v>121.7</v>
      </c>
      <c r="G15" s="16">
        <v>122.5</v>
      </c>
      <c r="H15" s="16">
        <v>133.2</v>
      </c>
    </row>
    <row r="16" spans="2:8" s="24" customFormat="1" ht="9.75" customHeight="1">
      <c r="B16" s="31" t="s">
        <v>0</v>
      </c>
      <c r="C16" s="16">
        <v>113.4</v>
      </c>
      <c r="D16" s="16">
        <v>111</v>
      </c>
      <c r="E16" s="16">
        <v>121.9</v>
      </c>
      <c r="F16" s="16">
        <v>121.9</v>
      </c>
      <c r="G16" s="16">
        <v>123</v>
      </c>
      <c r="H16" s="16">
        <v>136</v>
      </c>
    </row>
    <row r="17" spans="2:8" s="24" customFormat="1" ht="9.75" customHeight="1">
      <c r="B17" s="31" t="s">
        <v>5</v>
      </c>
      <c r="C17" s="16">
        <v>110.7</v>
      </c>
      <c r="D17" s="16">
        <v>108.1</v>
      </c>
      <c r="E17" s="16">
        <v>119.2</v>
      </c>
      <c r="F17" s="16">
        <v>119.4</v>
      </c>
      <c r="G17" s="16">
        <v>121.6</v>
      </c>
      <c r="H17" s="16">
        <v>134.9</v>
      </c>
    </row>
    <row r="18" spans="2:8" s="24" customFormat="1" ht="9.75" customHeight="1">
      <c r="B18" s="31" t="s">
        <v>6</v>
      </c>
      <c r="C18" s="16">
        <v>111.2</v>
      </c>
      <c r="D18" s="16">
        <v>108.2</v>
      </c>
      <c r="E18" s="16">
        <v>119.2</v>
      </c>
      <c r="F18" s="16">
        <v>119.9</v>
      </c>
      <c r="G18" s="16">
        <v>122.3</v>
      </c>
      <c r="H18" s="16">
        <v>134.6</v>
      </c>
    </row>
    <row r="19" spans="2:8" s="24" customFormat="1" ht="6" customHeight="1">
      <c r="B19" s="39"/>
      <c r="C19" s="16"/>
      <c r="D19" s="16"/>
      <c r="E19" s="16"/>
      <c r="F19" s="16"/>
      <c r="G19" s="16"/>
      <c r="H19" s="16"/>
    </row>
    <row r="20" spans="1:8" s="24" customFormat="1" ht="10.9" customHeight="1">
      <c r="A20" s="24">
        <v>2021</v>
      </c>
      <c r="B20" s="31" t="s">
        <v>4</v>
      </c>
      <c r="C20" s="16">
        <v>118.2</v>
      </c>
      <c r="D20" s="16">
        <v>113.1</v>
      </c>
      <c r="E20" s="16">
        <v>123.8</v>
      </c>
      <c r="F20" s="16">
        <v>124.8</v>
      </c>
      <c r="G20" s="16">
        <v>126.6</v>
      </c>
      <c r="H20" s="16">
        <v>140.5</v>
      </c>
    </row>
    <row r="21" spans="2:8" s="24" customFormat="1" ht="9.75" customHeight="1">
      <c r="B21" s="31" t="s">
        <v>0</v>
      </c>
      <c r="C21" s="16">
        <v>136.4</v>
      </c>
      <c r="D21" s="16">
        <v>116</v>
      </c>
      <c r="E21" s="16">
        <v>126.9</v>
      </c>
      <c r="F21" s="16">
        <v>131.4</v>
      </c>
      <c r="G21" s="16">
        <v>134.7</v>
      </c>
      <c r="H21" s="16">
        <v>142.2</v>
      </c>
    </row>
    <row r="22" spans="2:8" s="24" customFormat="1" ht="12.75" customHeight="1">
      <c r="B22" s="5" t="s">
        <v>165</v>
      </c>
      <c r="C22" s="16">
        <v>153</v>
      </c>
      <c r="D22" s="16">
        <v>122.3</v>
      </c>
      <c r="E22" s="16">
        <v>133.7</v>
      </c>
      <c r="F22" s="16">
        <v>138</v>
      </c>
      <c r="G22" s="16">
        <v>140.8</v>
      </c>
      <c r="H22" s="16">
        <v>150.1</v>
      </c>
    </row>
    <row r="23" spans="2:8" s="24" customFormat="1" ht="12.75" customHeight="1">
      <c r="B23" s="5" t="s">
        <v>153</v>
      </c>
      <c r="C23" s="16">
        <v>149.9</v>
      </c>
      <c r="D23" s="16">
        <v>125.4</v>
      </c>
      <c r="E23" s="16">
        <v>138.6</v>
      </c>
      <c r="F23" s="16">
        <v>140.6</v>
      </c>
      <c r="G23" s="16">
        <v>144.4</v>
      </c>
      <c r="H23" s="16">
        <v>152.7</v>
      </c>
    </row>
    <row r="24" spans="2:8" s="24" customFormat="1" ht="6" customHeight="1">
      <c r="B24" s="39"/>
      <c r="C24" s="16"/>
      <c r="D24" s="16"/>
      <c r="E24" s="16"/>
      <c r="F24" s="16"/>
      <c r="G24" s="16"/>
      <c r="H24" s="16"/>
    </row>
    <row r="25" spans="1:8" s="24" customFormat="1" ht="10.9" customHeight="1">
      <c r="A25" s="24">
        <v>2022</v>
      </c>
      <c r="B25" s="31" t="s">
        <v>4</v>
      </c>
      <c r="C25" s="16">
        <v>151.9</v>
      </c>
      <c r="D25" s="16">
        <v>128.7</v>
      </c>
      <c r="E25" s="16">
        <v>146</v>
      </c>
      <c r="F25" s="16">
        <v>146.9</v>
      </c>
      <c r="G25" s="16">
        <v>150.5</v>
      </c>
      <c r="H25" s="16">
        <v>155.3</v>
      </c>
    </row>
    <row r="26" spans="2:8" s="24" customFormat="1" ht="9.75" customHeight="1">
      <c r="B26" s="31" t="s">
        <v>0</v>
      </c>
      <c r="C26" s="16">
        <v>158.7</v>
      </c>
      <c r="D26" s="16">
        <v>146.9</v>
      </c>
      <c r="E26" s="16">
        <v>156.7</v>
      </c>
      <c r="F26" s="16">
        <v>159.4</v>
      </c>
      <c r="G26" s="16">
        <v>159.5</v>
      </c>
      <c r="H26" s="16">
        <v>163.6</v>
      </c>
    </row>
    <row r="27" spans="2:8" s="24" customFormat="1" ht="9.75" customHeight="1">
      <c r="B27" s="31" t="s">
        <v>5</v>
      </c>
      <c r="C27" s="16">
        <v>156.7</v>
      </c>
      <c r="D27" s="16">
        <v>147.2</v>
      </c>
      <c r="E27" s="16">
        <v>160.3</v>
      </c>
      <c r="F27" s="16">
        <v>165</v>
      </c>
      <c r="G27" s="16">
        <v>163.8</v>
      </c>
      <c r="H27" s="16">
        <v>165.3</v>
      </c>
    </row>
    <row r="28" spans="2:8" s="24" customFormat="1" ht="9.75" customHeight="1">
      <c r="B28" s="31" t="s">
        <v>6</v>
      </c>
      <c r="C28" s="16">
        <v>156.1</v>
      </c>
      <c r="D28" s="16">
        <v>148.4</v>
      </c>
      <c r="E28" s="16">
        <v>165.9</v>
      </c>
      <c r="F28" s="16">
        <v>170.4</v>
      </c>
      <c r="G28" s="16">
        <v>170.7</v>
      </c>
      <c r="H28" s="16">
        <v>168.7</v>
      </c>
    </row>
    <row r="29" spans="2:8" s="24" customFormat="1" ht="6" customHeight="1">
      <c r="B29" s="31"/>
      <c r="C29" s="16"/>
      <c r="D29" s="16"/>
      <c r="E29" s="16"/>
      <c r="F29" s="16"/>
      <c r="G29" s="16"/>
      <c r="H29" s="16"/>
    </row>
    <row r="30" spans="1:8" s="24" customFormat="1" ht="10.9" customHeight="1">
      <c r="A30" s="24">
        <v>2023</v>
      </c>
      <c r="B30" s="31" t="s">
        <v>4</v>
      </c>
      <c r="C30" s="16">
        <v>159.5</v>
      </c>
      <c r="D30" s="16">
        <v>146.4</v>
      </c>
      <c r="E30" s="16">
        <v>169.8</v>
      </c>
      <c r="F30" s="16">
        <v>173.7</v>
      </c>
      <c r="G30" s="16">
        <v>172.7</v>
      </c>
      <c r="H30" s="16">
        <v>171.3</v>
      </c>
    </row>
    <row r="31" spans="2:8" s="24" customFormat="1" ht="9.75" customHeight="1">
      <c r="B31" s="31" t="s">
        <v>0</v>
      </c>
      <c r="C31" s="16">
        <v>156.6</v>
      </c>
      <c r="D31" s="16">
        <v>144.9</v>
      </c>
      <c r="E31" s="16">
        <v>171.1</v>
      </c>
      <c r="F31" s="16">
        <v>174.3</v>
      </c>
      <c r="G31" s="16">
        <v>174.6</v>
      </c>
      <c r="H31" s="16">
        <v>172.7</v>
      </c>
    </row>
    <row r="32" spans="2:8" s="24" customFormat="1" ht="9.75" customHeight="1">
      <c r="B32" s="31" t="s">
        <v>5</v>
      </c>
      <c r="C32" s="16"/>
      <c r="D32" s="16"/>
      <c r="E32" s="16"/>
      <c r="F32" s="16"/>
      <c r="G32" s="16"/>
      <c r="H32" s="16"/>
    </row>
    <row r="33" spans="2:8" s="24" customFormat="1" ht="9.75" customHeight="1">
      <c r="B33" s="31" t="s">
        <v>6</v>
      </c>
      <c r="C33" s="16"/>
      <c r="D33" s="16"/>
      <c r="E33" s="16"/>
      <c r="F33" s="16"/>
      <c r="G33" s="16"/>
      <c r="H33" s="16"/>
    </row>
    <row r="34" spans="2:8" s="24" customFormat="1" ht="9.75" customHeight="1">
      <c r="B34" s="31"/>
      <c r="C34" s="17"/>
      <c r="D34" s="17"/>
      <c r="E34" s="17"/>
      <c r="F34" s="18"/>
      <c r="G34" s="18"/>
      <c r="H34" s="17"/>
    </row>
    <row r="35" spans="2:8" s="24" customFormat="1" ht="9.75" customHeight="1">
      <c r="B35" s="31"/>
      <c r="C35" s="97" t="s">
        <v>7</v>
      </c>
      <c r="D35" s="98"/>
      <c r="E35" s="98"/>
      <c r="F35" s="98"/>
      <c r="G35" s="98"/>
      <c r="H35" s="98"/>
    </row>
    <row r="36" spans="2:8" s="24" customFormat="1" ht="9.75" customHeight="1">
      <c r="B36" s="39"/>
      <c r="C36" s="20"/>
      <c r="D36" s="20"/>
      <c r="E36" s="20"/>
      <c r="F36" s="21"/>
      <c r="G36" s="21"/>
      <c r="H36" s="21"/>
    </row>
    <row r="37" spans="1:8" s="24" customFormat="1" ht="10.9" customHeight="1">
      <c r="A37" s="24">
        <v>2020</v>
      </c>
      <c r="B37" s="31" t="s">
        <v>4</v>
      </c>
      <c r="C37" s="49">
        <v>0.6</v>
      </c>
      <c r="D37" s="49">
        <v>0.4</v>
      </c>
      <c r="E37" s="49">
        <v>1</v>
      </c>
      <c r="F37" s="49">
        <v>0.8</v>
      </c>
      <c r="G37" s="49">
        <v>1.2</v>
      </c>
      <c r="H37" s="49">
        <v>2.8</v>
      </c>
    </row>
    <row r="38" spans="2:8" s="24" customFormat="1" ht="9.75" customHeight="1">
      <c r="B38" s="31" t="s">
        <v>0</v>
      </c>
      <c r="C38" s="49">
        <f aca="true" t="shared" si="3" ref="C38:H38">ROUND(C16/C15*100-100,1)</f>
        <v>0.3</v>
      </c>
      <c r="D38" s="49">
        <f t="shared" si="3"/>
        <v>-0.2</v>
      </c>
      <c r="E38" s="49">
        <f t="shared" si="3"/>
        <v>0.2</v>
      </c>
      <c r="F38" s="49">
        <f t="shared" si="3"/>
        <v>0.2</v>
      </c>
      <c r="G38" s="49">
        <f t="shared" si="3"/>
        <v>0.4</v>
      </c>
      <c r="H38" s="49">
        <f t="shared" si="3"/>
        <v>2.1</v>
      </c>
    </row>
    <row r="39" spans="2:8" s="24" customFormat="1" ht="9.75" customHeight="1">
      <c r="B39" s="31" t="s">
        <v>5</v>
      </c>
      <c r="C39" s="49">
        <f aca="true" t="shared" si="4" ref="C39:H39">ROUND(C17/C16*100-100,1)</f>
        <v>-2.4</v>
      </c>
      <c r="D39" s="49">
        <f t="shared" si="4"/>
        <v>-2.6</v>
      </c>
      <c r="E39" s="49">
        <f t="shared" si="4"/>
        <v>-2.2</v>
      </c>
      <c r="F39" s="49">
        <f t="shared" si="4"/>
        <v>-2.1</v>
      </c>
      <c r="G39" s="49">
        <f t="shared" si="4"/>
        <v>-1.1</v>
      </c>
      <c r="H39" s="49">
        <f t="shared" si="4"/>
        <v>-0.8</v>
      </c>
    </row>
    <row r="40" spans="2:8" s="24" customFormat="1" ht="9.75" customHeight="1">
      <c r="B40" s="31" t="s">
        <v>6</v>
      </c>
      <c r="C40" s="49">
        <f aca="true" t="shared" si="5" ref="C40:H40">ROUND(C18/C17*100-100,1)</f>
        <v>0.5</v>
      </c>
      <c r="D40" s="49">
        <f t="shared" si="5"/>
        <v>0.1</v>
      </c>
      <c r="E40" s="49">
        <f t="shared" si="5"/>
        <v>0</v>
      </c>
      <c r="F40" s="49">
        <f t="shared" si="5"/>
        <v>0.4</v>
      </c>
      <c r="G40" s="49">
        <f t="shared" si="5"/>
        <v>0.6</v>
      </c>
      <c r="H40" s="49">
        <f t="shared" si="5"/>
        <v>-0.2</v>
      </c>
    </row>
    <row r="41" spans="2:8" s="24" customFormat="1" ht="6" customHeight="1">
      <c r="B41" s="39"/>
      <c r="C41" s="20"/>
      <c r="D41" s="20"/>
      <c r="E41" s="20"/>
      <c r="F41" s="21"/>
      <c r="G41" s="21"/>
      <c r="H41" s="21"/>
    </row>
    <row r="42" spans="1:8" s="24" customFormat="1" ht="10.9" customHeight="1">
      <c r="A42" s="24">
        <v>2021</v>
      </c>
      <c r="B42" s="31" t="s">
        <v>4</v>
      </c>
      <c r="C42" s="49">
        <f aca="true" t="shared" si="6" ref="C42:H42">ROUND(C20/C18*100-100,1)</f>
        <v>6.3</v>
      </c>
      <c r="D42" s="49">
        <f t="shared" si="6"/>
        <v>4.5</v>
      </c>
      <c r="E42" s="49">
        <f t="shared" si="6"/>
        <v>3.9</v>
      </c>
      <c r="F42" s="49">
        <f t="shared" si="6"/>
        <v>4.1</v>
      </c>
      <c r="G42" s="49">
        <f t="shared" si="6"/>
        <v>3.5</v>
      </c>
      <c r="H42" s="49">
        <f t="shared" si="6"/>
        <v>4.4</v>
      </c>
    </row>
    <row r="43" spans="2:9" s="24" customFormat="1" ht="9.75" customHeight="1">
      <c r="B43" s="31" t="s">
        <v>0</v>
      </c>
      <c r="C43" s="49">
        <f aca="true" t="shared" si="7" ref="C43:H43">ROUND(C21/C20*100-100,1)</f>
        <v>15.4</v>
      </c>
      <c r="D43" s="49">
        <f t="shared" si="7"/>
        <v>2.6</v>
      </c>
      <c r="E43" s="49">
        <f t="shared" si="7"/>
        <v>2.5</v>
      </c>
      <c r="F43" s="49">
        <f t="shared" si="7"/>
        <v>5.3</v>
      </c>
      <c r="G43" s="49">
        <f t="shared" si="7"/>
        <v>6.4</v>
      </c>
      <c r="H43" s="49">
        <f t="shared" si="7"/>
        <v>1.2</v>
      </c>
      <c r="I43" s="49" t="str">
        <f>IF(I25=0," ",ROUND(I25/I23*100-100,1))</f>
        <v xml:space="preserve"> </v>
      </c>
    </row>
    <row r="44" spans="2:8" s="24" customFormat="1" ht="12.75" customHeight="1">
      <c r="B44" s="5" t="s">
        <v>165</v>
      </c>
      <c r="C44" s="49">
        <f aca="true" t="shared" si="8" ref="C44:H44">ROUND(C22/C21*100-100,1)</f>
        <v>12.2</v>
      </c>
      <c r="D44" s="49">
        <f t="shared" si="8"/>
        <v>5.4</v>
      </c>
      <c r="E44" s="49">
        <f t="shared" si="8"/>
        <v>5.4</v>
      </c>
      <c r="F44" s="49">
        <f t="shared" si="8"/>
        <v>5</v>
      </c>
      <c r="G44" s="49">
        <f t="shared" si="8"/>
        <v>4.5</v>
      </c>
      <c r="H44" s="49">
        <f t="shared" si="8"/>
        <v>5.6</v>
      </c>
    </row>
    <row r="45" spans="2:8" s="24" customFormat="1" ht="12.75" customHeight="1">
      <c r="B45" s="5" t="s">
        <v>153</v>
      </c>
      <c r="C45" s="49">
        <f aca="true" t="shared" si="9" ref="C45:H45">ROUND(C23/C22*100-100,1)</f>
        <v>-2</v>
      </c>
      <c r="D45" s="49">
        <f t="shared" si="9"/>
        <v>2.5</v>
      </c>
      <c r="E45" s="49">
        <f t="shared" si="9"/>
        <v>3.7</v>
      </c>
      <c r="F45" s="49">
        <f t="shared" si="9"/>
        <v>1.9</v>
      </c>
      <c r="G45" s="49">
        <f t="shared" si="9"/>
        <v>2.6</v>
      </c>
      <c r="H45" s="49">
        <f t="shared" si="9"/>
        <v>1.7</v>
      </c>
    </row>
    <row r="46" spans="2:8" s="24" customFormat="1" ht="6" customHeight="1">
      <c r="B46" s="39"/>
      <c r="C46" s="20"/>
      <c r="D46" s="20"/>
      <c r="E46" s="20"/>
      <c r="F46" s="21"/>
      <c r="G46" s="21"/>
      <c r="H46" s="21"/>
    </row>
    <row r="47" spans="1:8" s="24" customFormat="1" ht="10.9" customHeight="1">
      <c r="A47" s="24">
        <v>2022</v>
      </c>
      <c r="B47" s="31" t="s">
        <v>4</v>
      </c>
      <c r="C47" s="49">
        <f aca="true" t="shared" si="10" ref="C47:H47">IF(C25=0," ",ROUND(C25/C23*100-100,1))</f>
        <v>1.3</v>
      </c>
      <c r="D47" s="49">
        <f t="shared" si="10"/>
        <v>2.6</v>
      </c>
      <c r="E47" s="49">
        <f t="shared" si="10"/>
        <v>5.3</v>
      </c>
      <c r="F47" s="49">
        <f t="shared" si="10"/>
        <v>4.5</v>
      </c>
      <c r="G47" s="49">
        <f t="shared" si="10"/>
        <v>4.2</v>
      </c>
      <c r="H47" s="49">
        <f t="shared" si="10"/>
        <v>1.7</v>
      </c>
    </row>
    <row r="48" spans="2:8" s="24" customFormat="1" ht="9.75" customHeight="1">
      <c r="B48" s="31" t="s">
        <v>0</v>
      </c>
      <c r="C48" s="49">
        <f aca="true" t="shared" si="11" ref="C48:H48">IF(C26=0," ",ROUND(C26/C25*100-100,1))</f>
        <v>4.5</v>
      </c>
      <c r="D48" s="49">
        <f t="shared" si="11"/>
        <v>14.1</v>
      </c>
      <c r="E48" s="49">
        <f t="shared" si="11"/>
        <v>7.3</v>
      </c>
      <c r="F48" s="49">
        <f t="shared" si="11"/>
        <v>8.5</v>
      </c>
      <c r="G48" s="49">
        <f t="shared" si="11"/>
        <v>6</v>
      </c>
      <c r="H48" s="49">
        <f t="shared" si="11"/>
        <v>5.3</v>
      </c>
    </row>
    <row r="49" spans="2:8" s="24" customFormat="1" ht="9.75" customHeight="1">
      <c r="B49" s="31" t="s">
        <v>5</v>
      </c>
      <c r="C49" s="49">
        <f aca="true" t="shared" si="12" ref="C49:H49">IF(C27=0," ",ROUND(C27/C26*100-100,1))</f>
        <v>-1.3</v>
      </c>
      <c r="D49" s="49">
        <f t="shared" si="12"/>
        <v>0.2</v>
      </c>
      <c r="E49" s="49">
        <f t="shared" si="12"/>
        <v>2.3</v>
      </c>
      <c r="F49" s="49">
        <f t="shared" si="12"/>
        <v>3.5</v>
      </c>
      <c r="G49" s="49">
        <f t="shared" si="12"/>
        <v>2.7</v>
      </c>
      <c r="H49" s="49">
        <f t="shared" si="12"/>
        <v>1</v>
      </c>
    </row>
    <row r="50" spans="2:8" s="24" customFormat="1" ht="9.75" customHeight="1">
      <c r="B50" s="31" t="s">
        <v>6</v>
      </c>
      <c r="C50" s="49">
        <f aca="true" t="shared" si="13" ref="C50:H50">IF(C28=0," ",ROUND(C28/C27*100-100,1))</f>
        <v>-0.4</v>
      </c>
      <c r="D50" s="49">
        <f t="shared" si="13"/>
        <v>0.8</v>
      </c>
      <c r="E50" s="49">
        <f t="shared" si="13"/>
        <v>3.5</v>
      </c>
      <c r="F50" s="49">
        <f t="shared" si="13"/>
        <v>3.3</v>
      </c>
      <c r="G50" s="49">
        <f t="shared" si="13"/>
        <v>4.2</v>
      </c>
      <c r="H50" s="49">
        <f t="shared" si="13"/>
        <v>2.1</v>
      </c>
    </row>
    <row r="51" spans="2:8" s="24" customFormat="1" ht="6" customHeight="1">
      <c r="B51" s="31"/>
      <c r="C51" s="49"/>
      <c r="D51" s="49"/>
      <c r="E51" s="49"/>
      <c r="F51" s="49"/>
      <c r="G51" s="49"/>
      <c r="H51" s="49"/>
    </row>
    <row r="52" spans="1:8" s="24" customFormat="1" ht="10.9" customHeight="1">
      <c r="A52" s="24">
        <v>2023</v>
      </c>
      <c r="B52" s="31" t="s">
        <v>4</v>
      </c>
      <c r="C52" s="49">
        <f aca="true" t="shared" si="14" ref="C52:H52">IF(C30=0," ",ROUND(C30/C28*100-100,1))</f>
        <v>2.2</v>
      </c>
      <c r="D52" s="49">
        <f t="shared" si="14"/>
        <v>-1.3</v>
      </c>
      <c r="E52" s="49">
        <f t="shared" si="14"/>
        <v>2.4</v>
      </c>
      <c r="F52" s="49">
        <f t="shared" si="14"/>
        <v>1.9</v>
      </c>
      <c r="G52" s="49">
        <f t="shared" si="14"/>
        <v>1.2</v>
      </c>
      <c r="H52" s="49">
        <f t="shared" si="14"/>
        <v>1.5</v>
      </c>
    </row>
    <row r="53" spans="2:8" s="24" customFormat="1" ht="9.75" customHeight="1">
      <c r="B53" s="31" t="s">
        <v>0</v>
      </c>
      <c r="C53" s="49">
        <f aca="true" t="shared" si="15" ref="C53:H53">IF(C31=0," ",ROUND(C31/C30*100-100,1))</f>
        <v>-1.8</v>
      </c>
      <c r="D53" s="49">
        <f t="shared" si="15"/>
        <v>-1</v>
      </c>
      <c r="E53" s="49">
        <f t="shared" si="15"/>
        <v>0.8</v>
      </c>
      <c r="F53" s="49">
        <f t="shared" si="15"/>
        <v>0.3</v>
      </c>
      <c r="G53" s="49">
        <f t="shared" si="15"/>
        <v>1.1</v>
      </c>
      <c r="H53" s="49">
        <f t="shared" si="15"/>
        <v>0.8</v>
      </c>
    </row>
    <row r="54" s="24" customFormat="1" ht="9.75" customHeight="1">
      <c r="B54" s="31" t="s">
        <v>5</v>
      </c>
    </row>
    <row r="55" spans="2:8" s="24" customFormat="1" ht="9.75" customHeight="1">
      <c r="B55" s="31" t="s">
        <v>6</v>
      </c>
      <c r="C55" s="49" t="str">
        <f aca="true" t="shared" si="16" ref="C55:H55">IF(C32=0," ",ROUND(C32/C31*100-100,1))</f>
        <v xml:space="preserve"> </v>
      </c>
      <c r="D55" s="49" t="str">
        <f t="shared" si="16"/>
        <v xml:space="preserve"> </v>
      </c>
      <c r="E55" s="49" t="str">
        <f t="shared" si="16"/>
        <v xml:space="preserve"> </v>
      </c>
      <c r="F55" s="49" t="str">
        <f t="shared" si="16"/>
        <v xml:space="preserve"> </v>
      </c>
      <c r="G55" s="49" t="str">
        <f t="shared" si="16"/>
        <v xml:space="preserve"> </v>
      </c>
      <c r="H55" s="49" t="str">
        <f t="shared" si="16"/>
        <v xml:space="preserve"> </v>
      </c>
    </row>
    <row r="56" spans="2:8" s="24" customFormat="1" ht="9.75" customHeight="1">
      <c r="B56" s="31"/>
      <c r="C56" s="17"/>
      <c r="D56" s="17"/>
      <c r="E56" s="17"/>
      <c r="F56" s="18"/>
      <c r="G56" s="18"/>
      <c r="H56" s="17"/>
    </row>
    <row r="57" spans="2:8" s="24" customFormat="1" ht="9.75" customHeight="1">
      <c r="B57" s="42"/>
      <c r="C57" s="97" t="s">
        <v>8</v>
      </c>
      <c r="D57" s="98"/>
      <c r="E57" s="98"/>
      <c r="F57" s="98"/>
      <c r="G57" s="98"/>
      <c r="H57" s="98"/>
    </row>
    <row r="58" spans="2:8" s="24" customFormat="1" ht="9.75" customHeight="1">
      <c r="B58" s="39"/>
      <c r="C58" s="19"/>
      <c r="D58" s="23"/>
      <c r="E58" s="23"/>
      <c r="F58" s="23"/>
      <c r="G58" s="23"/>
      <c r="H58" s="23"/>
    </row>
    <row r="59" spans="1:8" s="24" customFormat="1" ht="9.75" customHeight="1">
      <c r="A59" s="24">
        <v>2020</v>
      </c>
      <c r="B59" s="31" t="s">
        <v>3</v>
      </c>
      <c r="C59" s="49">
        <v>0.2</v>
      </c>
      <c r="D59" s="49">
        <v>-0.2</v>
      </c>
      <c r="E59" s="49">
        <v>1.6</v>
      </c>
      <c r="F59" s="49">
        <v>0.8</v>
      </c>
      <c r="G59" s="49">
        <v>2.9</v>
      </c>
      <c r="H59" s="49">
        <v>6.5</v>
      </c>
    </row>
    <row r="60" spans="1:8" s="24" customFormat="1" ht="9.75" customHeight="1">
      <c r="A60" s="24">
        <v>2021</v>
      </c>
      <c r="B60" s="31" t="s">
        <v>3</v>
      </c>
      <c r="C60" s="49">
        <f aca="true" t="shared" si="17" ref="C60:H60">ROUND(C11/C10*100-100,1)</f>
        <v>24.4</v>
      </c>
      <c r="D60" s="49">
        <f t="shared" si="17"/>
        <v>8.8</v>
      </c>
      <c r="E60" s="49">
        <f t="shared" si="17"/>
        <v>8.5</v>
      </c>
      <c r="F60" s="49">
        <f t="shared" si="17"/>
        <v>10.8</v>
      </c>
      <c r="G60" s="49">
        <f t="shared" si="17"/>
        <v>11.6</v>
      </c>
      <c r="H60" s="49">
        <f t="shared" si="17"/>
        <v>8.7</v>
      </c>
    </row>
    <row r="61" spans="1:8" s="24" customFormat="1" ht="9.75" customHeight="1">
      <c r="A61" s="24">
        <v>2022</v>
      </c>
      <c r="B61" s="31" t="s">
        <v>3</v>
      </c>
      <c r="C61" s="49">
        <f aca="true" t="shared" si="18" ref="C61:H61">IF(C28=0," ",ROUND(C12/C11*100-100,1))</f>
        <v>11.8</v>
      </c>
      <c r="D61" s="49">
        <f t="shared" si="18"/>
        <v>19.8</v>
      </c>
      <c r="E61" s="49">
        <f t="shared" si="18"/>
        <v>20.2</v>
      </c>
      <c r="F61" s="49">
        <f t="shared" si="18"/>
        <v>20</v>
      </c>
      <c r="G61" s="49">
        <f t="shared" si="18"/>
        <v>17.9</v>
      </c>
      <c r="H61" s="49">
        <f t="shared" si="18"/>
        <v>11.5</v>
      </c>
    </row>
    <row r="62" spans="1:8" s="24" customFormat="1" ht="9.75" customHeight="1">
      <c r="A62" s="24">
        <v>2023</v>
      </c>
      <c r="B62" s="31" t="s">
        <v>3</v>
      </c>
      <c r="C62" s="49"/>
      <c r="D62" s="49"/>
      <c r="E62" s="49"/>
      <c r="F62" s="49"/>
      <c r="G62" s="49"/>
      <c r="H62" s="49"/>
    </row>
    <row r="63" spans="2:8" s="24" customFormat="1" ht="9" customHeight="1">
      <c r="B63" s="39"/>
      <c r="C63" s="20"/>
      <c r="D63" s="20"/>
      <c r="E63" s="20"/>
      <c r="F63" s="21"/>
      <c r="G63" s="21"/>
      <c r="H63" s="20"/>
    </row>
    <row r="64" spans="1:8" s="24" customFormat="1" ht="10.9" customHeight="1">
      <c r="A64" s="24">
        <v>2020</v>
      </c>
      <c r="B64" s="31" t="s">
        <v>4</v>
      </c>
      <c r="C64" s="49">
        <v>1.7</v>
      </c>
      <c r="D64" s="49">
        <v>1.6</v>
      </c>
      <c r="E64" s="49">
        <v>4.7</v>
      </c>
      <c r="F64" s="49">
        <v>2.9</v>
      </c>
      <c r="G64" s="49">
        <v>5.2</v>
      </c>
      <c r="H64" s="49">
        <v>9</v>
      </c>
    </row>
    <row r="65" spans="2:8" s="24" customFormat="1" ht="9.75" customHeight="1">
      <c r="B65" s="31" t="s">
        <v>0</v>
      </c>
      <c r="C65" s="49">
        <v>1.5</v>
      </c>
      <c r="D65" s="49">
        <v>1.6</v>
      </c>
      <c r="E65" s="49">
        <v>3.7</v>
      </c>
      <c r="F65" s="49">
        <v>1.8</v>
      </c>
      <c r="G65" s="49">
        <v>3.7</v>
      </c>
      <c r="H65" s="49">
        <v>8.6</v>
      </c>
    </row>
    <row r="66" spans="2:8" s="24" customFormat="1" ht="9.75" customHeight="1">
      <c r="B66" s="31" t="s">
        <v>5</v>
      </c>
      <c r="C66" s="49">
        <v>-1.3</v>
      </c>
      <c r="D66" s="49">
        <v>-1.4</v>
      </c>
      <c r="E66" s="49">
        <v>-0.6</v>
      </c>
      <c r="F66" s="49">
        <v>-0.6</v>
      </c>
      <c r="G66" s="49">
        <v>1.8</v>
      </c>
      <c r="H66" s="49">
        <v>4.6</v>
      </c>
    </row>
    <row r="67" spans="2:8" s="24" customFormat="1" ht="9.75" customHeight="1">
      <c r="B67" s="31" t="s">
        <v>6</v>
      </c>
      <c r="C67" s="49">
        <v>-1.1</v>
      </c>
      <c r="D67" s="49">
        <v>-2.3</v>
      </c>
      <c r="E67" s="49">
        <v>-1.1</v>
      </c>
      <c r="F67" s="49">
        <v>-0.7</v>
      </c>
      <c r="G67" s="49">
        <v>1</v>
      </c>
      <c r="H67" s="49">
        <v>3.9</v>
      </c>
    </row>
    <row r="68" s="24" customFormat="1" ht="6" customHeight="1">
      <c r="B68" s="39"/>
    </row>
    <row r="69" spans="1:8" s="24" customFormat="1" ht="10.9" customHeight="1">
      <c r="A69" s="24">
        <v>2021</v>
      </c>
      <c r="B69" s="31" t="s">
        <v>4</v>
      </c>
      <c r="C69" s="49">
        <f aca="true" t="shared" si="19" ref="C69:H69">ROUND(C20/C15*100-100,1)</f>
        <v>4.5</v>
      </c>
      <c r="D69" s="49">
        <f t="shared" si="19"/>
        <v>1.7</v>
      </c>
      <c r="E69" s="49">
        <f t="shared" si="19"/>
        <v>1.7</v>
      </c>
      <c r="F69" s="49">
        <f t="shared" si="19"/>
        <v>2.5</v>
      </c>
      <c r="G69" s="49">
        <f t="shared" si="19"/>
        <v>3.3</v>
      </c>
      <c r="H69" s="49">
        <f t="shared" si="19"/>
        <v>5.5</v>
      </c>
    </row>
    <row r="70" spans="2:8" s="24" customFormat="1" ht="9.75" customHeight="1">
      <c r="B70" s="31" t="s">
        <v>0</v>
      </c>
      <c r="C70" s="49">
        <f aca="true" t="shared" si="20" ref="C70:H70">ROUND(C21/C16*100-100,1)</f>
        <v>20.3</v>
      </c>
      <c r="D70" s="49">
        <f t="shared" si="20"/>
        <v>4.5</v>
      </c>
      <c r="E70" s="49">
        <f t="shared" si="20"/>
        <v>4.1</v>
      </c>
      <c r="F70" s="49">
        <f t="shared" si="20"/>
        <v>7.8</v>
      </c>
      <c r="G70" s="49">
        <f t="shared" si="20"/>
        <v>9.5</v>
      </c>
      <c r="H70" s="49">
        <f t="shared" si="20"/>
        <v>4.6</v>
      </c>
    </row>
    <row r="71" spans="2:8" s="24" customFormat="1" ht="12.75" customHeight="1">
      <c r="B71" s="5" t="s">
        <v>165</v>
      </c>
      <c r="C71" s="49">
        <f aca="true" t="shared" si="21" ref="C71:H71">ROUND(C22/C17*100-100,1)</f>
        <v>38.2</v>
      </c>
      <c r="D71" s="49">
        <f t="shared" si="21"/>
        <v>13.1</v>
      </c>
      <c r="E71" s="49">
        <f t="shared" si="21"/>
        <v>12.2</v>
      </c>
      <c r="F71" s="49">
        <f t="shared" si="21"/>
        <v>15.6</v>
      </c>
      <c r="G71" s="49">
        <f t="shared" si="21"/>
        <v>15.8</v>
      </c>
      <c r="H71" s="49">
        <f t="shared" si="21"/>
        <v>11.3</v>
      </c>
    </row>
    <row r="72" spans="2:8" s="24" customFormat="1" ht="12.75" customHeight="1">
      <c r="B72" s="5" t="s">
        <v>153</v>
      </c>
      <c r="C72" s="49">
        <f aca="true" t="shared" si="22" ref="C72:H72">ROUND(C23/C18*100-100,1)</f>
        <v>34.8</v>
      </c>
      <c r="D72" s="49">
        <f t="shared" si="22"/>
        <v>15.9</v>
      </c>
      <c r="E72" s="49">
        <f t="shared" si="22"/>
        <v>16.3</v>
      </c>
      <c r="F72" s="49">
        <f t="shared" si="22"/>
        <v>17.3</v>
      </c>
      <c r="G72" s="49">
        <f t="shared" si="22"/>
        <v>18.1</v>
      </c>
      <c r="H72" s="49">
        <f t="shared" si="22"/>
        <v>13.4</v>
      </c>
    </row>
    <row r="73" s="24" customFormat="1" ht="6" customHeight="1">
      <c r="B73" s="39"/>
    </row>
    <row r="74" spans="1:8" s="24" customFormat="1" ht="10.9" customHeight="1">
      <c r="A74" s="24">
        <v>2022</v>
      </c>
      <c r="B74" s="31" t="s">
        <v>4</v>
      </c>
      <c r="C74" s="49">
        <f aca="true" t="shared" si="23" ref="C74:H74">IF(C25=0," ",ROUND(C25/C20*100-100,1))</f>
        <v>28.5</v>
      </c>
      <c r="D74" s="49">
        <f t="shared" si="23"/>
        <v>13.8</v>
      </c>
      <c r="E74" s="49">
        <f t="shared" si="23"/>
        <v>17.9</v>
      </c>
      <c r="F74" s="49">
        <f t="shared" si="23"/>
        <v>17.7</v>
      </c>
      <c r="G74" s="49">
        <f t="shared" si="23"/>
        <v>18.9</v>
      </c>
      <c r="H74" s="49">
        <f t="shared" si="23"/>
        <v>10.5</v>
      </c>
    </row>
    <row r="75" spans="2:8" s="24" customFormat="1" ht="9.75" customHeight="1">
      <c r="B75" s="31" t="s">
        <v>0</v>
      </c>
      <c r="C75" s="49">
        <f aca="true" t="shared" si="24" ref="C75:H75">IF(C26=0," ",ROUND(C26/C21*100-100,1))</f>
        <v>16.3</v>
      </c>
      <c r="D75" s="49">
        <f t="shared" si="24"/>
        <v>26.6</v>
      </c>
      <c r="E75" s="49">
        <f t="shared" si="24"/>
        <v>23.5</v>
      </c>
      <c r="F75" s="49">
        <f t="shared" si="24"/>
        <v>21.3</v>
      </c>
      <c r="G75" s="49">
        <f t="shared" si="24"/>
        <v>18.4</v>
      </c>
      <c r="H75" s="49">
        <f t="shared" si="24"/>
        <v>15</v>
      </c>
    </row>
    <row r="76" spans="2:8" s="24" customFormat="1" ht="9.75" customHeight="1">
      <c r="B76" s="31" t="s">
        <v>5</v>
      </c>
      <c r="C76" s="49">
        <f aca="true" t="shared" si="25" ref="C76:H76">IF(C27=0," ",ROUND(C27/C22*100-100,1))</f>
        <v>2.4</v>
      </c>
      <c r="D76" s="49">
        <f t="shared" si="25"/>
        <v>20.4</v>
      </c>
      <c r="E76" s="49">
        <f t="shared" si="25"/>
        <v>19.9</v>
      </c>
      <c r="F76" s="49">
        <f t="shared" si="25"/>
        <v>19.6</v>
      </c>
      <c r="G76" s="49">
        <f t="shared" si="25"/>
        <v>16.3</v>
      </c>
      <c r="H76" s="49">
        <f t="shared" si="25"/>
        <v>10.1</v>
      </c>
    </row>
    <row r="77" spans="2:8" s="24" customFormat="1" ht="9.75" customHeight="1">
      <c r="B77" s="31" t="s">
        <v>6</v>
      </c>
      <c r="C77" s="49">
        <f aca="true" t="shared" si="26" ref="C77:H77">IF(C28=0," ",ROUND(C28/C23*100-100,1))</f>
        <v>4.1</v>
      </c>
      <c r="D77" s="49">
        <f t="shared" si="26"/>
        <v>18.3</v>
      </c>
      <c r="E77" s="49">
        <f t="shared" si="26"/>
        <v>19.7</v>
      </c>
      <c r="F77" s="49">
        <f t="shared" si="26"/>
        <v>21.2</v>
      </c>
      <c r="G77" s="49">
        <f t="shared" si="26"/>
        <v>18.2</v>
      </c>
      <c r="H77" s="49">
        <f t="shared" si="26"/>
        <v>10.5</v>
      </c>
    </row>
    <row r="78" spans="2:8" s="24" customFormat="1" ht="6" customHeight="1">
      <c r="B78" s="31"/>
      <c r="C78" s="49"/>
      <c r="D78" s="49"/>
      <c r="E78" s="49"/>
      <c r="F78" s="49"/>
      <c r="G78" s="49"/>
      <c r="H78" s="49"/>
    </row>
    <row r="79" spans="1:256" s="42" customFormat="1" ht="10.9" customHeight="1">
      <c r="A79" s="24">
        <v>2023</v>
      </c>
      <c r="B79" s="31" t="s">
        <v>4</v>
      </c>
      <c r="C79" s="49">
        <f aca="true" t="shared" si="27" ref="C79:H79">IF(C30=0," ",ROUND(C30/C25*100-100,1))</f>
        <v>5</v>
      </c>
      <c r="D79" s="49">
        <f t="shared" si="27"/>
        <v>13.8</v>
      </c>
      <c r="E79" s="49">
        <f t="shared" si="27"/>
        <v>16.3</v>
      </c>
      <c r="F79" s="49">
        <f t="shared" si="27"/>
        <v>18.2</v>
      </c>
      <c r="G79" s="49">
        <f t="shared" si="27"/>
        <v>14.8</v>
      </c>
      <c r="H79" s="49">
        <f t="shared" si="27"/>
        <v>10.3</v>
      </c>
      <c r="I79" s="24"/>
      <c r="J79" s="44"/>
      <c r="K79" s="49"/>
      <c r="L79" s="49"/>
      <c r="M79" s="49"/>
      <c r="N79" s="49"/>
      <c r="O79" s="49"/>
      <c r="P79" s="49"/>
      <c r="Q79" s="24"/>
      <c r="R79" s="44"/>
      <c r="S79" s="84"/>
      <c r="T79" s="84"/>
      <c r="U79" s="84"/>
      <c r="V79" s="84"/>
      <c r="W79" s="84"/>
      <c r="X79" s="84"/>
      <c r="Z79" s="44"/>
      <c r="AA79" s="84"/>
      <c r="AB79" s="84"/>
      <c r="AC79" s="84"/>
      <c r="AD79" s="84"/>
      <c r="AE79" s="84"/>
      <c r="AF79" s="84"/>
      <c r="AH79" s="44"/>
      <c r="AI79" s="84"/>
      <c r="AJ79" s="84"/>
      <c r="AK79" s="84"/>
      <c r="AL79" s="84"/>
      <c r="AM79" s="84"/>
      <c r="AN79" s="84"/>
      <c r="AP79" s="44"/>
      <c r="AQ79" s="84"/>
      <c r="AR79" s="84"/>
      <c r="AS79" s="84"/>
      <c r="AT79" s="84"/>
      <c r="AU79" s="84"/>
      <c r="AV79" s="84"/>
      <c r="AX79" s="44"/>
      <c r="AY79" s="84"/>
      <c r="AZ79" s="84"/>
      <c r="BA79" s="84"/>
      <c r="BB79" s="84"/>
      <c r="BC79" s="84"/>
      <c r="BD79" s="84"/>
      <c r="BF79" s="44"/>
      <c r="BG79" s="84"/>
      <c r="BH79" s="84"/>
      <c r="BI79" s="84"/>
      <c r="BJ79" s="84"/>
      <c r="BK79" s="84"/>
      <c r="BL79" s="84"/>
      <c r="BN79" s="44"/>
      <c r="BO79" s="84"/>
      <c r="BP79" s="84"/>
      <c r="BQ79" s="84"/>
      <c r="BR79" s="84"/>
      <c r="BS79" s="84"/>
      <c r="BT79" s="84"/>
      <c r="BV79" s="44"/>
      <c r="BW79" s="84"/>
      <c r="BX79" s="84"/>
      <c r="BY79" s="84"/>
      <c r="BZ79" s="84"/>
      <c r="CA79" s="84"/>
      <c r="CB79" s="84"/>
      <c r="CD79" s="44"/>
      <c r="CE79" s="84"/>
      <c r="CF79" s="84"/>
      <c r="CG79" s="84"/>
      <c r="CH79" s="84"/>
      <c r="CI79" s="84"/>
      <c r="CJ79" s="84"/>
      <c r="CL79" s="44"/>
      <c r="CM79" s="84"/>
      <c r="CN79" s="84"/>
      <c r="CO79" s="84"/>
      <c r="CP79" s="84"/>
      <c r="CQ79" s="84"/>
      <c r="CR79" s="84"/>
      <c r="CT79" s="44"/>
      <c r="CU79" s="84"/>
      <c r="CV79" s="84"/>
      <c r="CW79" s="84"/>
      <c r="CX79" s="84"/>
      <c r="CY79" s="84"/>
      <c r="CZ79" s="84"/>
      <c r="DB79" s="44"/>
      <c r="DC79" s="84"/>
      <c r="DD79" s="84"/>
      <c r="DE79" s="84"/>
      <c r="DF79" s="84"/>
      <c r="DG79" s="84"/>
      <c r="DH79" s="84"/>
      <c r="DJ79" s="44"/>
      <c r="DK79" s="84"/>
      <c r="DL79" s="84"/>
      <c r="DM79" s="84"/>
      <c r="DN79" s="84"/>
      <c r="DO79" s="84"/>
      <c r="DP79" s="84"/>
      <c r="DR79" s="44"/>
      <c r="DS79" s="84"/>
      <c r="DT79" s="84"/>
      <c r="DU79" s="84"/>
      <c r="DV79" s="84"/>
      <c r="DW79" s="84"/>
      <c r="DX79" s="84"/>
      <c r="DZ79" s="44"/>
      <c r="EA79" s="84"/>
      <c r="EB79" s="84"/>
      <c r="EC79" s="84"/>
      <c r="ED79" s="84"/>
      <c r="EE79" s="84"/>
      <c r="EF79" s="84"/>
      <c r="EH79" s="44"/>
      <c r="EI79" s="84"/>
      <c r="EJ79" s="84"/>
      <c r="EK79" s="84"/>
      <c r="EL79" s="84"/>
      <c r="EM79" s="84"/>
      <c r="EN79" s="84"/>
      <c r="EP79" s="44"/>
      <c r="EQ79" s="84"/>
      <c r="ER79" s="84"/>
      <c r="ES79" s="84"/>
      <c r="ET79" s="84"/>
      <c r="EU79" s="84"/>
      <c r="EV79" s="84"/>
      <c r="EX79" s="44"/>
      <c r="EY79" s="84"/>
      <c r="EZ79" s="84"/>
      <c r="FA79" s="84"/>
      <c r="FB79" s="84"/>
      <c r="FC79" s="84"/>
      <c r="FD79" s="84"/>
      <c r="FF79" s="44"/>
      <c r="FG79" s="84"/>
      <c r="FH79" s="84"/>
      <c r="FI79" s="84"/>
      <c r="FJ79" s="84"/>
      <c r="FK79" s="84"/>
      <c r="FL79" s="84"/>
      <c r="FN79" s="44"/>
      <c r="FO79" s="84"/>
      <c r="FP79" s="84"/>
      <c r="FQ79" s="84"/>
      <c r="FR79" s="84"/>
      <c r="FS79" s="84"/>
      <c r="FT79" s="84"/>
      <c r="FV79" s="44"/>
      <c r="FW79" s="84"/>
      <c r="FX79" s="84"/>
      <c r="FY79" s="84"/>
      <c r="FZ79" s="84"/>
      <c r="GA79" s="84"/>
      <c r="GB79" s="84"/>
      <c r="GD79" s="44"/>
      <c r="GE79" s="84"/>
      <c r="GF79" s="84"/>
      <c r="GG79" s="84"/>
      <c r="GH79" s="84"/>
      <c r="GI79" s="84"/>
      <c r="GJ79" s="84"/>
      <c r="GL79" s="44"/>
      <c r="GM79" s="84"/>
      <c r="GN79" s="84"/>
      <c r="GO79" s="84"/>
      <c r="GP79" s="84"/>
      <c r="GQ79" s="84"/>
      <c r="GR79" s="84"/>
      <c r="GT79" s="44"/>
      <c r="GU79" s="84"/>
      <c r="GV79" s="84"/>
      <c r="GW79" s="84"/>
      <c r="GX79" s="84"/>
      <c r="GY79" s="84"/>
      <c r="GZ79" s="84"/>
      <c r="HB79" s="44"/>
      <c r="HC79" s="84"/>
      <c r="HD79" s="84"/>
      <c r="HE79" s="84"/>
      <c r="HF79" s="84"/>
      <c r="HG79" s="84"/>
      <c r="HH79" s="84"/>
      <c r="HJ79" s="44"/>
      <c r="HK79" s="84"/>
      <c r="HL79" s="84"/>
      <c r="HM79" s="84"/>
      <c r="HN79" s="84"/>
      <c r="HO79" s="84"/>
      <c r="HP79" s="84"/>
      <c r="HR79" s="44"/>
      <c r="HS79" s="84"/>
      <c r="HT79" s="84"/>
      <c r="HU79" s="84"/>
      <c r="HV79" s="84"/>
      <c r="HW79" s="84"/>
      <c r="HX79" s="84"/>
      <c r="HZ79" s="44"/>
      <c r="IA79" s="84"/>
      <c r="IB79" s="84"/>
      <c r="IC79" s="84"/>
      <c r="ID79" s="84"/>
      <c r="IE79" s="84"/>
      <c r="IF79" s="84"/>
      <c r="IH79" s="44"/>
      <c r="II79" s="84"/>
      <c r="IJ79" s="84"/>
      <c r="IK79" s="84"/>
      <c r="IL79" s="84"/>
      <c r="IM79" s="84"/>
      <c r="IN79" s="84"/>
      <c r="IP79" s="44"/>
      <c r="IQ79" s="84"/>
      <c r="IR79" s="84"/>
      <c r="IS79" s="84"/>
      <c r="IT79" s="84"/>
      <c r="IU79" s="84"/>
      <c r="IV79" s="84"/>
    </row>
    <row r="80" spans="1:256" s="42" customFormat="1" ht="9.75" customHeight="1">
      <c r="A80" s="24"/>
      <c r="B80" s="31" t="s">
        <v>0</v>
      </c>
      <c r="C80" s="49">
        <f aca="true" t="shared" si="28" ref="C80:H80">IF(C31=0," ",ROUND(C31/C26*100-100,1))</f>
        <v>-1.3</v>
      </c>
      <c r="D80" s="49">
        <f t="shared" si="28"/>
        <v>-1.4</v>
      </c>
      <c r="E80" s="49">
        <f t="shared" si="28"/>
        <v>9.2</v>
      </c>
      <c r="F80" s="49">
        <f t="shared" si="28"/>
        <v>9.3</v>
      </c>
      <c r="G80" s="49">
        <f t="shared" si="28"/>
        <v>9.5</v>
      </c>
      <c r="H80" s="49">
        <f t="shared" si="28"/>
        <v>5.6</v>
      </c>
      <c r="I80" s="24"/>
      <c r="J80" s="44"/>
      <c r="K80" s="49"/>
      <c r="L80" s="49"/>
      <c r="M80" s="49"/>
      <c r="N80" s="49"/>
      <c r="O80" s="49"/>
      <c r="P80" s="49"/>
      <c r="Q80" s="24"/>
      <c r="R80" s="44"/>
      <c r="S80" s="84"/>
      <c r="T80" s="84"/>
      <c r="U80" s="84"/>
      <c r="V80" s="84"/>
      <c r="W80" s="84"/>
      <c r="X80" s="84"/>
      <c r="Z80" s="44"/>
      <c r="AA80" s="84"/>
      <c r="AB80" s="84"/>
      <c r="AC80" s="84"/>
      <c r="AD80" s="84"/>
      <c r="AE80" s="84"/>
      <c r="AF80" s="84"/>
      <c r="AH80" s="44"/>
      <c r="AI80" s="84"/>
      <c r="AJ80" s="84"/>
      <c r="AK80" s="84"/>
      <c r="AL80" s="84"/>
      <c r="AM80" s="84"/>
      <c r="AN80" s="84"/>
      <c r="AP80" s="44"/>
      <c r="AQ80" s="84"/>
      <c r="AR80" s="84"/>
      <c r="AS80" s="84"/>
      <c r="AT80" s="84"/>
      <c r="AU80" s="84"/>
      <c r="AV80" s="84"/>
      <c r="AX80" s="44"/>
      <c r="AY80" s="84"/>
      <c r="AZ80" s="84"/>
      <c r="BA80" s="84"/>
      <c r="BB80" s="84"/>
      <c r="BC80" s="84"/>
      <c r="BD80" s="84"/>
      <c r="BF80" s="44"/>
      <c r="BG80" s="84"/>
      <c r="BH80" s="84"/>
      <c r="BI80" s="84"/>
      <c r="BJ80" s="84"/>
      <c r="BK80" s="84"/>
      <c r="BL80" s="84"/>
      <c r="BN80" s="44"/>
      <c r="BO80" s="84"/>
      <c r="BP80" s="84"/>
      <c r="BQ80" s="84"/>
      <c r="BR80" s="84"/>
      <c r="BS80" s="84"/>
      <c r="BT80" s="84"/>
      <c r="BV80" s="44"/>
      <c r="BW80" s="84"/>
      <c r="BX80" s="84"/>
      <c r="BY80" s="84"/>
      <c r="BZ80" s="84"/>
      <c r="CA80" s="84"/>
      <c r="CB80" s="84"/>
      <c r="CD80" s="44"/>
      <c r="CE80" s="84"/>
      <c r="CF80" s="84"/>
      <c r="CG80" s="84"/>
      <c r="CH80" s="84"/>
      <c r="CI80" s="84"/>
      <c r="CJ80" s="84"/>
      <c r="CL80" s="44"/>
      <c r="CM80" s="84"/>
      <c r="CN80" s="84"/>
      <c r="CO80" s="84"/>
      <c r="CP80" s="84"/>
      <c r="CQ80" s="84"/>
      <c r="CR80" s="84"/>
      <c r="CT80" s="44"/>
      <c r="CU80" s="84"/>
      <c r="CV80" s="84"/>
      <c r="CW80" s="84"/>
      <c r="CX80" s="84"/>
      <c r="CY80" s="84"/>
      <c r="CZ80" s="84"/>
      <c r="DB80" s="44"/>
      <c r="DC80" s="84"/>
      <c r="DD80" s="84"/>
      <c r="DE80" s="84"/>
      <c r="DF80" s="84"/>
      <c r="DG80" s="84"/>
      <c r="DH80" s="84"/>
      <c r="DJ80" s="44"/>
      <c r="DK80" s="84"/>
      <c r="DL80" s="84"/>
      <c r="DM80" s="84"/>
      <c r="DN80" s="84"/>
      <c r="DO80" s="84"/>
      <c r="DP80" s="84"/>
      <c r="DR80" s="44"/>
      <c r="DS80" s="84"/>
      <c r="DT80" s="84"/>
      <c r="DU80" s="84"/>
      <c r="DV80" s="84"/>
      <c r="DW80" s="84"/>
      <c r="DX80" s="84"/>
      <c r="DZ80" s="44"/>
      <c r="EA80" s="84"/>
      <c r="EB80" s="84"/>
      <c r="EC80" s="84"/>
      <c r="ED80" s="84"/>
      <c r="EE80" s="84"/>
      <c r="EF80" s="84"/>
      <c r="EH80" s="44"/>
      <c r="EI80" s="84"/>
      <c r="EJ80" s="84"/>
      <c r="EK80" s="84"/>
      <c r="EL80" s="84"/>
      <c r="EM80" s="84"/>
      <c r="EN80" s="84"/>
      <c r="EP80" s="44"/>
      <c r="EQ80" s="84"/>
      <c r="ER80" s="84"/>
      <c r="ES80" s="84"/>
      <c r="ET80" s="84"/>
      <c r="EU80" s="84"/>
      <c r="EV80" s="84"/>
      <c r="EX80" s="44"/>
      <c r="EY80" s="84"/>
      <c r="EZ80" s="84"/>
      <c r="FA80" s="84"/>
      <c r="FB80" s="84"/>
      <c r="FC80" s="84"/>
      <c r="FD80" s="84"/>
      <c r="FF80" s="44"/>
      <c r="FG80" s="84"/>
      <c r="FH80" s="84"/>
      <c r="FI80" s="84"/>
      <c r="FJ80" s="84"/>
      <c r="FK80" s="84"/>
      <c r="FL80" s="84"/>
      <c r="FN80" s="44"/>
      <c r="FO80" s="84"/>
      <c r="FP80" s="84"/>
      <c r="FQ80" s="84"/>
      <c r="FR80" s="84"/>
      <c r="FS80" s="84"/>
      <c r="FT80" s="84"/>
      <c r="FV80" s="44"/>
      <c r="FW80" s="84"/>
      <c r="FX80" s="84"/>
      <c r="FY80" s="84"/>
      <c r="FZ80" s="84"/>
      <c r="GA80" s="84"/>
      <c r="GB80" s="84"/>
      <c r="GD80" s="44"/>
      <c r="GE80" s="84"/>
      <c r="GF80" s="84"/>
      <c r="GG80" s="84"/>
      <c r="GH80" s="84"/>
      <c r="GI80" s="84"/>
      <c r="GJ80" s="84"/>
      <c r="GL80" s="44"/>
      <c r="GM80" s="84"/>
      <c r="GN80" s="84"/>
      <c r="GO80" s="84"/>
      <c r="GP80" s="84"/>
      <c r="GQ80" s="84"/>
      <c r="GR80" s="84"/>
      <c r="GT80" s="44"/>
      <c r="GU80" s="84"/>
      <c r="GV80" s="84"/>
      <c r="GW80" s="84"/>
      <c r="GX80" s="84"/>
      <c r="GY80" s="84"/>
      <c r="GZ80" s="84"/>
      <c r="HB80" s="44"/>
      <c r="HC80" s="84"/>
      <c r="HD80" s="84"/>
      <c r="HE80" s="84"/>
      <c r="HF80" s="84"/>
      <c r="HG80" s="84"/>
      <c r="HH80" s="84"/>
      <c r="HJ80" s="44"/>
      <c r="HK80" s="84"/>
      <c r="HL80" s="84"/>
      <c r="HM80" s="84"/>
      <c r="HN80" s="84"/>
      <c r="HO80" s="84"/>
      <c r="HP80" s="84"/>
      <c r="HR80" s="44"/>
      <c r="HS80" s="84"/>
      <c r="HT80" s="84"/>
      <c r="HU80" s="84"/>
      <c r="HV80" s="84"/>
      <c r="HW80" s="84"/>
      <c r="HX80" s="84"/>
      <c r="HZ80" s="44"/>
      <c r="IA80" s="84"/>
      <c r="IB80" s="84"/>
      <c r="IC80" s="84"/>
      <c r="ID80" s="84"/>
      <c r="IE80" s="84"/>
      <c r="IF80" s="84"/>
      <c r="IH80" s="44"/>
      <c r="II80" s="84"/>
      <c r="IJ80" s="84"/>
      <c r="IK80" s="84"/>
      <c r="IL80" s="84"/>
      <c r="IM80" s="84"/>
      <c r="IN80" s="84"/>
      <c r="IP80" s="44"/>
      <c r="IQ80" s="84"/>
      <c r="IR80" s="84"/>
      <c r="IS80" s="84"/>
      <c r="IT80" s="84"/>
      <c r="IU80" s="84"/>
      <c r="IV80" s="84"/>
    </row>
    <row r="81" spans="1:256" s="42" customFormat="1" ht="9.75" customHeight="1">
      <c r="A81" s="24"/>
      <c r="B81" s="31" t="s">
        <v>5</v>
      </c>
      <c r="C81" s="49" t="str">
        <f aca="true" t="shared" si="29" ref="C81:H81">IF(C32=0," ",ROUND(C32/C27*100-100,1))</f>
        <v xml:space="preserve"> </v>
      </c>
      <c r="D81" s="49" t="str">
        <f t="shared" si="29"/>
        <v xml:space="preserve"> </v>
      </c>
      <c r="E81" s="49" t="str">
        <f t="shared" si="29"/>
        <v xml:space="preserve"> </v>
      </c>
      <c r="F81" s="49" t="str">
        <f t="shared" si="29"/>
        <v xml:space="preserve"> </v>
      </c>
      <c r="G81" s="49" t="str">
        <f t="shared" si="29"/>
        <v xml:space="preserve"> </v>
      </c>
      <c r="H81" s="49" t="str">
        <f t="shared" si="29"/>
        <v xml:space="preserve"> </v>
      </c>
      <c r="I81" s="24"/>
      <c r="J81" s="44"/>
      <c r="K81" s="49"/>
      <c r="L81" s="49"/>
      <c r="M81" s="49"/>
      <c r="N81" s="49"/>
      <c r="O81" s="49"/>
      <c r="P81" s="49"/>
      <c r="Q81" s="24"/>
      <c r="R81" s="44"/>
      <c r="S81" s="84"/>
      <c r="T81" s="84"/>
      <c r="U81" s="84"/>
      <c r="V81" s="84"/>
      <c r="W81" s="84"/>
      <c r="X81" s="84"/>
      <c r="Z81" s="44"/>
      <c r="AA81" s="84"/>
      <c r="AB81" s="84"/>
      <c r="AC81" s="84"/>
      <c r="AD81" s="84"/>
      <c r="AE81" s="84"/>
      <c r="AF81" s="84"/>
      <c r="AH81" s="44"/>
      <c r="AI81" s="84"/>
      <c r="AJ81" s="84"/>
      <c r="AK81" s="84"/>
      <c r="AL81" s="84"/>
      <c r="AM81" s="84"/>
      <c r="AN81" s="84"/>
      <c r="AP81" s="44"/>
      <c r="AQ81" s="84"/>
      <c r="AR81" s="84"/>
      <c r="AS81" s="84"/>
      <c r="AT81" s="84"/>
      <c r="AU81" s="84"/>
      <c r="AV81" s="84"/>
      <c r="AX81" s="44"/>
      <c r="AY81" s="84"/>
      <c r="AZ81" s="84"/>
      <c r="BA81" s="84"/>
      <c r="BB81" s="84"/>
      <c r="BC81" s="84"/>
      <c r="BD81" s="84"/>
      <c r="BF81" s="44"/>
      <c r="BG81" s="84"/>
      <c r="BH81" s="84"/>
      <c r="BI81" s="84"/>
      <c r="BJ81" s="84"/>
      <c r="BK81" s="84"/>
      <c r="BL81" s="84"/>
      <c r="BN81" s="44"/>
      <c r="BO81" s="84"/>
      <c r="BP81" s="84"/>
      <c r="BQ81" s="84"/>
      <c r="BR81" s="84"/>
      <c r="BS81" s="84"/>
      <c r="BT81" s="84"/>
      <c r="BV81" s="44"/>
      <c r="BW81" s="84"/>
      <c r="BX81" s="84"/>
      <c r="BY81" s="84"/>
      <c r="BZ81" s="84"/>
      <c r="CA81" s="84"/>
      <c r="CB81" s="84"/>
      <c r="CD81" s="44"/>
      <c r="CE81" s="84"/>
      <c r="CF81" s="84"/>
      <c r="CG81" s="84"/>
      <c r="CH81" s="84"/>
      <c r="CI81" s="84"/>
      <c r="CJ81" s="84"/>
      <c r="CL81" s="44"/>
      <c r="CM81" s="84"/>
      <c r="CN81" s="84"/>
      <c r="CO81" s="84"/>
      <c r="CP81" s="84"/>
      <c r="CQ81" s="84"/>
      <c r="CR81" s="84"/>
      <c r="CT81" s="44"/>
      <c r="CU81" s="84"/>
      <c r="CV81" s="84"/>
      <c r="CW81" s="84"/>
      <c r="CX81" s="84"/>
      <c r="CY81" s="84"/>
      <c r="CZ81" s="84"/>
      <c r="DB81" s="44"/>
      <c r="DC81" s="84"/>
      <c r="DD81" s="84"/>
      <c r="DE81" s="84"/>
      <c r="DF81" s="84"/>
      <c r="DG81" s="84"/>
      <c r="DH81" s="84"/>
      <c r="DJ81" s="44"/>
      <c r="DK81" s="84"/>
      <c r="DL81" s="84"/>
      <c r="DM81" s="84"/>
      <c r="DN81" s="84"/>
      <c r="DO81" s="84"/>
      <c r="DP81" s="84"/>
      <c r="DR81" s="44"/>
      <c r="DS81" s="84"/>
      <c r="DT81" s="84"/>
      <c r="DU81" s="84"/>
      <c r="DV81" s="84"/>
      <c r="DW81" s="84"/>
      <c r="DX81" s="84"/>
      <c r="DZ81" s="44"/>
      <c r="EA81" s="84"/>
      <c r="EB81" s="84"/>
      <c r="EC81" s="84"/>
      <c r="ED81" s="84"/>
      <c r="EE81" s="84"/>
      <c r="EF81" s="84"/>
      <c r="EH81" s="44"/>
      <c r="EI81" s="84"/>
      <c r="EJ81" s="84"/>
      <c r="EK81" s="84"/>
      <c r="EL81" s="84"/>
      <c r="EM81" s="84"/>
      <c r="EN81" s="84"/>
      <c r="EP81" s="44"/>
      <c r="EQ81" s="84"/>
      <c r="ER81" s="84"/>
      <c r="ES81" s="84"/>
      <c r="ET81" s="84"/>
      <c r="EU81" s="84"/>
      <c r="EV81" s="84"/>
      <c r="EX81" s="44"/>
      <c r="EY81" s="84"/>
      <c r="EZ81" s="84"/>
      <c r="FA81" s="84"/>
      <c r="FB81" s="84"/>
      <c r="FC81" s="84"/>
      <c r="FD81" s="84"/>
      <c r="FF81" s="44"/>
      <c r="FG81" s="84"/>
      <c r="FH81" s="84"/>
      <c r="FI81" s="84"/>
      <c r="FJ81" s="84"/>
      <c r="FK81" s="84"/>
      <c r="FL81" s="84"/>
      <c r="FN81" s="44"/>
      <c r="FO81" s="84"/>
      <c r="FP81" s="84"/>
      <c r="FQ81" s="84"/>
      <c r="FR81" s="84"/>
      <c r="FS81" s="84"/>
      <c r="FT81" s="84"/>
      <c r="FV81" s="44"/>
      <c r="FW81" s="84"/>
      <c r="FX81" s="84"/>
      <c r="FY81" s="84"/>
      <c r="FZ81" s="84"/>
      <c r="GA81" s="84"/>
      <c r="GB81" s="84"/>
      <c r="GD81" s="44"/>
      <c r="GE81" s="84"/>
      <c r="GF81" s="84"/>
      <c r="GG81" s="84"/>
      <c r="GH81" s="84"/>
      <c r="GI81" s="84"/>
      <c r="GJ81" s="84"/>
      <c r="GL81" s="44"/>
      <c r="GM81" s="84"/>
      <c r="GN81" s="84"/>
      <c r="GO81" s="84"/>
      <c r="GP81" s="84"/>
      <c r="GQ81" s="84"/>
      <c r="GR81" s="84"/>
      <c r="GT81" s="44"/>
      <c r="GU81" s="84"/>
      <c r="GV81" s="84"/>
      <c r="GW81" s="84"/>
      <c r="GX81" s="84"/>
      <c r="GY81" s="84"/>
      <c r="GZ81" s="84"/>
      <c r="HB81" s="44"/>
      <c r="HC81" s="84"/>
      <c r="HD81" s="84"/>
      <c r="HE81" s="84"/>
      <c r="HF81" s="84"/>
      <c r="HG81" s="84"/>
      <c r="HH81" s="84"/>
      <c r="HJ81" s="44"/>
      <c r="HK81" s="84"/>
      <c r="HL81" s="84"/>
      <c r="HM81" s="84"/>
      <c r="HN81" s="84"/>
      <c r="HO81" s="84"/>
      <c r="HP81" s="84"/>
      <c r="HR81" s="44"/>
      <c r="HS81" s="84"/>
      <c r="HT81" s="84"/>
      <c r="HU81" s="84"/>
      <c r="HV81" s="84"/>
      <c r="HW81" s="84"/>
      <c r="HX81" s="84"/>
      <c r="HZ81" s="44"/>
      <c r="IA81" s="84"/>
      <c r="IB81" s="84"/>
      <c r="IC81" s="84"/>
      <c r="ID81" s="84"/>
      <c r="IE81" s="84"/>
      <c r="IF81" s="84"/>
      <c r="IH81" s="44"/>
      <c r="II81" s="84"/>
      <c r="IJ81" s="84"/>
      <c r="IK81" s="84"/>
      <c r="IL81" s="84"/>
      <c r="IM81" s="84"/>
      <c r="IN81" s="84"/>
      <c r="IP81" s="44"/>
      <c r="IQ81" s="84"/>
      <c r="IR81" s="84"/>
      <c r="IS81" s="84"/>
      <c r="IT81" s="84"/>
      <c r="IU81" s="84"/>
      <c r="IV81" s="84"/>
    </row>
    <row r="82" spans="1:256" s="42" customFormat="1" ht="9.75" customHeight="1">
      <c r="A82" s="24"/>
      <c r="B82" s="31" t="s">
        <v>6</v>
      </c>
      <c r="C82" s="49" t="str">
        <f aca="true" t="shared" si="30" ref="C82:H82">IF(C33=0," ",ROUND(C33/C28*100-100,1))</f>
        <v xml:space="preserve"> </v>
      </c>
      <c r="D82" s="49" t="str">
        <f t="shared" si="30"/>
        <v xml:space="preserve"> </v>
      </c>
      <c r="E82" s="49" t="str">
        <f t="shared" si="30"/>
        <v xml:space="preserve"> </v>
      </c>
      <c r="F82" s="49" t="str">
        <f t="shared" si="30"/>
        <v xml:space="preserve"> </v>
      </c>
      <c r="G82" s="49" t="str">
        <f t="shared" si="30"/>
        <v xml:space="preserve"> </v>
      </c>
      <c r="H82" s="49" t="str">
        <f t="shared" si="30"/>
        <v xml:space="preserve"> </v>
      </c>
      <c r="I82" s="24"/>
      <c r="J82" s="44"/>
      <c r="K82" s="49"/>
      <c r="L82" s="49"/>
      <c r="M82" s="49"/>
      <c r="N82" s="49"/>
      <c r="O82" s="49"/>
      <c r="P82" s="49"/>
      <c r="Q82" s="24"/>
      <c r="R82" s="44"/>
      <c r="S82" s="84"/>
      <c r="T82" s="84"/>
      <c r="U82" s="84"/>
      <c r="V82" s="84"/>
      <c r="W82" s="84"/>
      <c r="X82" s="84"/>
      <c r="Z82" s="44"/>
      <c r="AA82" s="84"/>
      <c r="AB82" s="84"/>
      <c r="AC82" s="84"/>
      <c r="AD82" s="84"/>
      <c r="AE82" s="84"/>
      <c r="AF82" s="84"/>
      <c r="AH82" s="44"/>
      <c r="AI82" s="84"/>
      <c r="AJ82" s="84"/>
      <c r="AK82" s="84"/>
      <c r="AL82" s="84"/>
      <c r="AM82" s="84"/>
      <c r="AN82" s="84"/>
      <c r="AP82" s="44"/>
      <c r="AQ82" s="84"/>
      <c r="AR82" s="84"/>
      <c r="AS82" s="84"/>
      <c r="AT82" s="84"/>
      <c r="AU82" s="84"/>
      <c r="AV82" s="84"/>
      <c r="AX82" s="44"/>
      <c r="AY82" s="84"/>
      <c r="AZ82" s="84"/>
      <c r="BA82" s="84"/>
      <c r="BB82" s="84"/>
      <c r="BC82" s="84"/>
      <c r="BD82" s="84"/>
      <c r="BF82" s="44"/>
      <c r="BG82" s="84"/>
      <c r="BH82" s="84"/>
      <c r="BI82" s="84"/>
      <c r="BJ82" s="84"/>
      <c r="BK82" s="84"/>
      <c r="BL82" s="84"/>
      <c r="BN82" s="44"/>
      <c r="BO82" s="84"/>
      <c r="BP82" s="84"/>
      <c r="BQ82" s="84"/>
      <c r="BR82" s="84"/>
      <c r="BS82" s="84"/>
      <c r="BT82" s="84"/>
      <c r="BV82" s="44"/>
      <c r="BW82" s="84"/>
      <c r="BX82" s="84"/>
      <c r="BY82" s="84"/>
      <c r="BZ82" s="84"/>
      <c r="CA82" s="84"/>
      <c r="CB82" s="84"/>
      <c r="CD82" s="44"/>
      <c r="CE82" s="84"/>
      <c r="CF82" s="84"/>
      <c r="CG82" s="84"/>
      <c r="CH82" s="84"/>
      <c r="CI82" s="84"/>
      <c r="CJ82" s="84"/>
      <c r="CL82" s="44"/>
      <c r="CM82" s="84"/>
      <c r="CN82" s="84"/>
      <c r="CO82" s="84"/>
      <c r="CP82" s="84"/>
      <c r="CQ82" s="84"/>
      <c r="CR82" s="84"/>
      <c r="CT82" s="44"/>
      <c r="CU82" s="84"/>
      <c r="CV82" s="84"/>
      <c r="CW82" s="84"/>
      <c r="CX82" s="84"/>
      <c r="CY82" s="84"/>
      <c r="CZ82" s="84"/>
      <c r="DB82" s="44"/>
      <c r="DC82" s="84"/>
      <c r="DD82" s="84"/>
      <c r="DE82" s="84"/>
      <c r="DF82" s="84"/>
      <c r="DG82" s="84"/>
      <c r="DH82" s="84"/>
      <c r="DJ82" s="44"/>
      <c r="DK82" s="84"/>
      <c r="DL82" s="84"/>
      <c r="DM82" s="84"/>
      <c r="DN82" s="84"/>
      <c r="DO82" s="84"/>
      <c r="DP82" s="84"/>
      <c r="DR82" s="44"/>
      <c r="DS82" s="84"/>
      <c r="DT82" s="84"/>
      <c r="DU82" s="84"/>
      <c r="DV82" s="84"/>
      <c r="DW82" s="84"/>
      <c r="DX82" s="84"/>
      <c r="DZ82" s="44"/>
      <c r="EA82" s="84"/>
      <c r="EB82" s="84"/>
      <c r="EC82" s="84"/>
      <c r="ED82" s="84"/>
      <c r="EE82" s="84"/>
      <c r="EF82" s="84"/>
      <c r="EH82" s="44"/>
      <c r="EI82" s="84"/>
      <c r="EJ82" s="84"/>
      <c r="EK82" s="84"/>
      <c r="EL82" s="84"/>
      <c r="EM82" s="84"/>
      <c r="EN82" s="84"/>
      <c r="EP82" s="44"/>
      <c r="EQ82" s="84"/>
      <c r="ER82" s="84"/>
      <c r="ES82" s="84"/>
      <c r="ET82" s="84"/>
      <c r="EU82" s="84"/>
      <c r="EV82" s="84"/>
      <c r="EX82" s="44"/>
      <c r="EY82" s="84"/>
      <c r="EZ82" s="84"/>
      <c r="FA82" s="84"/>
      <c r="FB82" s="84"/>
      <c r="FC82" s="84"/>
      <c r="FD82" s="84"/>
      <c r="FF82" s="44"/>
      <c r="FG82" s="84"/>
      <c r="FH82" s="84"/>
      <c r="FI82" s="84"/>
      <c r="FJ82" s="84"/>
      <c r="FK82" s="84"/>
      <c r="FL82" s="84"/>
      <c r="FN82" s="44"/>
      <c r="FO82" s="84"/>
      <c r="FP82" s="84"/>
      <c r="FQ82" s="84"/>
      <c r="FR82" s="84"/>
      <c r="FS82" s="84"/>
      <c r="FT82" s="84"/>
      <c r="FV82" s="44"/>
      <c r="FW82" s="84"/>
      <c r="FX82" s="84"/>
      <c r="FY82" s="84"/>
      <c r="FZ82" s="84"/>
      <c r="GA82" s="84"/>
      <c r="GB82" s="84"/>
      <c r="GD82" s="44"/>
      <c r="GE82" s="84"/>
      <c r="GF82" s="84"/>
      <c r="GG82" s="84"/>
      <c r="GH82" s="84"/>
      <c r="GI82" s="84"/>
      <c r="GJ82" s="84"/>
      <c r="GL82" s="44"/>
      <c r="GM82" s="84"/>
      <c r="GN82" s="84"/>
      <c r="GO82" s="84"/>
      <c r="GP82" s="84"/>
      <c r="GQ82" s="84"/>
      <c r="GR82" s="84"/>
      <c r="GT82" s="44"/>
      <c r="GU82" s="84"/>
      <c r="GV82" s="84"/>
      <c r="GW82" s="84"/>
      <c r="GX82" s="84"/>
      <c r="GY82" s="84"/>
      <c r="GZ82" s="84"/>
      <c r="HB82" s="44"/>
      <c r="HC82" s="84"/>
      <c r="HD82" s="84"/>
      <c r="HE82" s="84"/>
      <c r="HF82" s="84"/>
      <c r="HG82" s="84"/>
      <c r="HH82" s="84"/>
      <c r="HJ82" s="44"/>
      <c r="HK82" s="84"/>
      <c r="HL82" s="84"/>
      <c r="HM82" s="84"/>
      <c r="HN82" s="84"/>
      <c r="HO82" s="84"/>
      <c r="HP82" s="84"/>
      <c r="HR82" s="44"/>
      <c r="HS82" s="84"/>
      <c r="HT82" s="84"/>
      <c r="HU82" s="84"/>
      <c r="HV82" s="84"/>
      <c r="HW82" s="84"/>
      <c r="HX82" s="84"/>
      <c r="HZ82" s="44"/>
      <c r="IA82" s="84"/>
      <c r="IB82" s="84"/>
      <c r="IC82" s="84"/>
      <c r="ID82" s="84"/>
      <c r="IE82" s="84"/>
      <c r="IF82" s="84"/>
      <c r="IH82" s="44"/>
      <c r="II82" s="84"/>
      <c r="IJ82" s="84"/>
      <c r="IK82" s="84"/>
      <c r="IL82" s="84"/>
      <c r="IM82" s="84"/>
      <c r="IN82" s="84"/>
      <c r="IP82" s="44"/>
      <c r="IQ82" s="84"/>
      <c r="IR82" s="84"/>
      <c r="IS82" s="84"/>
      <c r="IT82" s="84"/>
      <c r="IU82" s="84"/>
      <c r="IV82" s="84"/>
    </row>
    <row r="83" spans="1:17" s="42" customFormat="1" ht="11.25">
      <c r="A83" s="24"/>
      <c r="B83" s="44"/>
      <c r="C83" s="22"/>
      <c r="D83" s="22"/>
      <c r="E83" s="22"/>
      <c r="F83" s="22"/>
      <c r="G83" s="22"/>
      <c r="H83" s="22"/>
      <c r="I83" s="24"/>
      <c r="J83" s="24"/>
      <c r="K83" s="24"/>
      <c r="L83" s="24"/>
      <c r="M83" s="24"/>
      <c r="N83" s="24"/>
      <c r="O83" s="24"/>
      <c r="P83" s="24"/>
      <c r="Q83" s="24"/>
    </row>
    <row r="84" s="24" customFormat="1" ht="11.25">
      <c r="A84" s="52" t="s">
        <v>22</v>
      </c>
    </row>
    <row r="85" spans="1:8" s="24" customFormat="1" ht="21.6" customHeight="1">
      <c r="A85" s="108" t="s">
        <v>162</v>
      </c>
      <c r="B85" s="108"/>
      <c r="C85" s="108"/>
      <c r="D85" s="108"/>
      <c r="E85" s="108"/>
      <c r="F85" s="108"/>
      <c r="G85" s="108"/>
      <c r="H85" s="108"/>
    </row>
    <row r="86" s="24" customFormat="1" ht="11.25"/>
    <row r="87" s="24" customFormat="1" ht="11.25"/>
    <row r="88" s="24" customFormat="1" ht="11.25"/>
    <row r="89" s="24" customFormat="1" ht="11.25"/>
    <row r="90" s="24" customFormat="1" ht="11.25"/>
    <row r="91" s="24" customFormat="1" ht="11.25"/>
    <row r="92" s="24" customFormat="1" ht="11.25"/>
    <row r="93" s="24" customFormat="1" ht="11.25"/>
    <row r="94" s="24" customFormat="1" ht="11.25"/>
    <row r="95" s="24" customFormat="1" ht="11.25"/>
    <row r="96" s="24" customFormat="1" ht="11.25"/>
    <row r="97" s="24" customFormat="1" ht="11.25"/>
    <row r="98" s="24" customFormat="1" ht="11.25"/>
    <row r="99" s="24" customFormat="1" ht="11.25"/>
    <row r="100" s="24" customFormat="1" ht="11.25"/>
    <row r="101" s="24" customFormat="1" ht="11.25"/>
    <row r="102" s="24" customFormat="1" ht="11.25"/>
    <row r="103" s="24" customFormat="1" ht="11.25"/>
    <row r="104" s="24" customFormat="1" ht="11.25"/>
    <row r="105" s="24" customFormat="1" ht="11.25"/>
    <row r="106" s="24" customFormat="1" ht="11.25"/>
    <row r="107" s="24" customFormat="1" ht="11.25"/>
    <row r="108" s="24" customFormat="1" ht="11.25"/>
    <row r="109" s="24" customFormat="1" ht="11.25"/>
    <row r="110" s="24" customFormat="1" ht="11.25"/>
    <row r="111" s="24" customFormat="1" ht="11.25"/>
    <row r="112" s="24" customFormat="1" ht="11.25"/>
    <row r="113" s="24" customFormat="1" ht="11.25"/>
    <row r="114" s="24" customFormat="1" ht="11.25"/>
    <row r="115" s="24" customFormat="1" ht="11.25"/>
    <row r="116" s="24" customFormat="1" ht="11.25"/>
    <row r="117" s="24" customFormat="1" ht="11.25"/>
    <row r="118" s="24" customFormat="1" ht="11.25"/>
    <row r="119" s="24" customFormat="1" ht="11.25"/>
    <row r="120" s="24" customFormat="1" ht="11.25"/>
    <row r="121" s="24" customFormat="1" ht="11.25"/>
    <row r="122" s="24" customFormat="1" ht="11.25"/>
    <row r="123" s="24" customFormat="1" ht="11.25"/>
    <row r="124" s="24" customFormat="1" ht="11.25"/>
    <row r="125" s="24" customFormat="1" ht="11.25"/>
    <row r="126" s="24" customFormat="1" ht="11.25"/>
    <row r="127" s="24" customFormat="1" ht="11.25"/>
    <row r="128" s="24" customFormat="1" ht="11.25"/>
    <row r="129" s="24" customFormat="1" ht="11.25"/>
    <row r="130" s="24" customFormat="1" ht="11.25"/>
    <row r="131" s="24" customFormat="1" ht="11.25"/>
    <row r="132" s="24" customFormat="1" ht="11.25"/>
    <row r="133" s="24" customFormat="1" ht="11.25"/>
    <row r="134" s="24" customFormat="1" ht="11.25"/>
    <row r="135" s="24" customFormat="1" ht="11.25"/>
    <row r="136" s="24" customFormat="1" ht="11.25"/>
    <row r="137" s="24" customFormat="1" ht="11.25"/>
    <row r="138" s="24" customFormat="1" ht="11.25"/>
    <row r="139" s="24" customFormat="1" ht="11.25"/>
    <row r="140" s="24" customFormat="1" ht="11.25"/>
    <row r="141" s="24" customFormat="1" ht="11.25"/>
    <row r="142" s="24" customFormat="1" ht="11.25"/>
    <row r="143" s="24" customFormat="1" ht="11.25"/>
    <row r="144" s="24" customFormat="1" ht="11.25"/>
    <row r="145" s="24" customFormat="1" ht="11.25"/>
    <row r="146" s="24" customFormat="1" ht="11.25"/>
    <row r="147" s="24" customFormat="1" ht="11.25"/>
    <row r="148" s="24" customFormat="1" ht="11.25"/>
    <row r="149" s="24" customFormat="1" ht="11.25"/>
    <row r="150" s="24" customFormat="1" ht="11.25"/>
    <row r="151" s="24" customFormat="1" ht="11.25"/>
    <row r="152" s="24" customFormat="1" ht="11.25"/>
    <row r="153" s="24" customFormat="1" ht="11.25"/>
    <row r="154" s="24" customFormat="1" ht="11.25"/>
    <row r="155" s="24" customFormat="1" ht="11.25"/>
    <row r="156" s="24" customFormat="1" ht="11.25"/>
    <row r="157" s="24" customFormat="1" ht="11.25"/>
    <row r="158" s="24" customFormat="1" ht="11.25"/>
    <row r="159" s="24" customFormat="1" ht="11.25"/>
    <row r="160" s="24" customFormat="1" ht="11.25"/>
    <row r="161" s="24" customFormat="1" ht="11.25"/>
    <row r="162" s="24" customFormat="1" ht="11.25"/>
    <row r="163" s="24" customFormat="1" ht="11.25"/>
    <row r="164" s="24" customFormat="1" ht="11.25"/>
    <row r="165" spans="1:8" ht="12.75">
      <c r="A165" s="24"/>
      <c r="B165" s="24"/>
      <c r="C165" s="24"/>
      <c r="D165" s="24"/>
      <c r="E165" s="24"/>
      <c r="F165" s="24"/>
      <c r="G165" s="24"/>
      <c r="H165" s="24"/>
    </row>
    <row r="166" spans="1:8" ht="12.75">
      <c r="A166" s="24"/>
      <c r="B166" s="24"/>
      <c r="C166" s="24"/>
      <c r="D166" s="24"/>
      <c r="E166" s="24"/>
      <c r="F166" s="24"/>
      <c r="G166" s="24"/>
      <c r="H166" s="24"/>
    </row>
    <row r="167" spans="1:8" ht="12.75">
      <c r="A167" s="24"/>
      <c r="B167" s="24"/>
      <c r="C167" s="24"/>
      <c r="D167" s="24"/>
      <c r="E167" s="24"/>
      <c r="F167" s="24"/>
      <c r="G167" s="24"/>
      <c r="H167" s="24"/>
    </row>
    <row r="168" spans="1:8" ht="12.75">
      <c r="A168" s="24"/>
      <c r="B168" s="24"/>
      <c r="C168" s="24"/>
      <c r="D168" s="24"/>
      <c r="E168" s="24"/>
      <c r="F168" s="24"/>
      <c r="G168" s="24"/>
      <c r="H168" s="24"/>
    </row>
    <row r="169" spans="1:8" ht="12.75">
      <c r="A169" s="24"/>
      <c r="B169" s="24"/>
      <c r="C169" s="24"/>
      <c r="D169" s="24"/>
      <c r="E169" s="24"/>
      <c r="F169" s="24"/>
      <c r="G169" s="24"/>
      <c r="H169" s="24"/>
    </row>
    <row r="170" spans="1:8" ht="12.75">
      <c r="A170" s="24"/>
      <c r="B170" s="24"/>
      <c r="C170" s="24"/>
      <c r="D170" s="24"/>
      <c r="E170" s="24"/>
      <c r="F170" s="24"/>
      <c r="G170" s="24"/>
      <c r="H170" s="24"/>
    </row>
    <row r="171" spans="1:8" ht="12.75">
      <c r="A171" s="24"/>
      <c r="B171" s="24"/>
      <c r="C171" s="24"/>
      <c r="D171" s="24"/>
      <c r="E171" s="24"/>
      <c r="F171" s="24"/>
      <c r="G171" s="24"/>
      <c r="H171" s="24"/>
    </row>
    <row r="172" spans="1:8" ht="12.75">
      <c r="A172" s="24"/>
      <c r="B172" s="24"/>
      <c r="C172" s="24"/>
      <c r="D172" s="24"/>
      <c r="E172" s="24"/>
      <c r="F172" s="24"/>
      <c r="G172" s="24"/>
      <c r="H172" s="24"/>
    </row>
    <row r="173" spans="1:8" ht="12.75">
      <c r="A173" s="24"/>
      <c r="B173" s="24"/>
      <c r="C173" s="24"/>
      <c r="D173" s="24"/>
      <c r="E173" s="24"/>
      <c r="F173" s="24"/>
      <c r="G173" s="24"/>
      <c r="H173" s="24"/>
    </row>
    <row r="174" spans="1:8" ht="12.75">
      <c r="A174" s="24"/>
      <c r="B174" s="24"/>
      <c r="C174" s="24"/>
      <c r="D174" s="24"/>
      <c r="E174" s="24"/>
      <c r="F174" s="24"/>
      <c r="G174" s="24"/>
      <c r="H174" s="24"/>
    </row>
    <row r="175" spans="1:8" ht="12.75">
      <c r="A175" s="24"/>
      <c r="B175" s="24"/>
      <c r="C175" s="24"/>
      <c r="D175" s="24"/>
      <c r="E175" s="24"/>
      <c r="F175" s="24"/>
      <c r="G175" s="24"/>
      <c r="H175" s="24"/>
    </row>
    <row r="176" spans="1:8" ht="12.75">
      <c r="A176" s="24"/>
      <c r="B176" s="24"/>
      <c r="C176" s="24"/>
      <c r="D176" s="24"/>
      <c r="E176" s="24"/>
      <c r="F176" s="24"/>
      <c r="G176" s="24"/>
      <c r="H176" s="24"/>
    </row>
  </sheetData>
  <mergeCells count="15">
    <mergeCell ref="E5:E7"/>
    <mergeCell ref="F5:F7"/>
    <mergeCell ref="G5:G7"/>
    <mergeCell ref="H5:H7"/>
    <mergeCell ref="A6:B6"/>
    <mergeCell ref="A8:B8"/>
    <mergeCell ref="C35:H35"/>
    <mergeCell ref="C57:H57"/>
    <mergeCell ref="A85:H85"/>
    <mergeCell ref="A1:H1"/>
    <mergeCell ref="A2:H2"/>
    <mergeCell ref="C4:H4"/>
    <mergeCell ref="A5:B5"/>
    <mergeCell ref="C5:C7"/>
    <mergeCell ref="D5:D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88" r:id="rId2"/>
  <headerFooter>
    <oddFooter>&amp;C10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6"/>
  <sheetViews>
    <sheetView workbookViewId="0" topLeftCell="A1">
      <selection activeCell="J1" sqref="J1"/>
    </sheetView>
  </sheetViews>
  <sheetFormatPr defaultColWidth="11.57421875" defaultRowHeight="12.75"/>
  <cols>
    <col min="1" max="1" width="4.28125" style="13" customWidth="1"/>
    <col min="2" max="2" width="14.28125" style="13" customWidth="1"/>
    <col min="3" max="8" width="10.7109375" style="13" customWidth="1"/>
    <col min="9" max="9" width="10.8515625" style="13" customWidth="1"/>
    <col min="10" max="12" width="5.7109375" style="13" customWidth="1"/>
    <col min="13" max="16384" width="11.57421875" style="13" customWidth="1"/>
  </cols>
  <sheetData>
    <row r="1" spans="1:9" ht="13.15" customHeight="1">
      <c r="A1" s="99" t="s">
        <v>30</v>
      </c>
      <c r="B1" s="99"/>
      <c r="C1" s="99"/>
      <c r="D1" s="99"/>
      <c r="E1" s="99"/>
      <c r="F1" s="99"/>
      <c r="G1" s="99"/>
      <c r="H1" s="99"/>
      <c r="I1" s="99"/>
    </row>
    <row r="2" spans="1:9" ht="11.1" customHeight="1">
      <c r="A2" s="100" t="s">
        <v>129</v>
      </c>
      <c r="B2" s="100"/>
      <c r="C2" s="100"/>
      <c r="D2" s="100"/>
      <c r="E2" s="100"/>
      <c r="F2" s="100"/>
      <c r="G2" s="100"/>
      <c r="H2" s="100"/>
      <c r="I2" s="100"/>
    </row>
    <row r="3" spans="1:9" ht="8.1" customHeight="1">
      <c r="A3" s="14"/>
      <c r="B3" s="14"/>
      <c r="C3" s="46"/>
      <c r="D3" s="46"/>
      <c r="E3" s="46"/>
      <c r="F3" s="46"/>
      <c r="G3" s="46"/>
      <c r="H3" s="46"/>
      <c r="I3" s="46"/>
    </row>
    <row r="4" spans="2:9" s="24" customFormat="1" ht="12" customHeight="1">
      <c r="B4" s="47"/>
      <c r="C4" s="110" t="s">
        <v>31</v>
      </c>
      <c r="D4" s="111"/>
      <c r="E4" s="111"/>
      <c r="F4" s="111"/>
      <c r="G4" s="111"/>
      <c r="H4" s="111"/>
      <c r="I4" s="111"/>
    </row>
    <row r="5" spans="1:10" s="24" customFormat="1" ht="12" customHeight="1">
      <c r="A5" s="106" t="s">
        <v>1</v>
      </c>
      <c r="B5" s="107"/>
      <c r="C5" s="88" t="s">
        <v>16</v>
      </c>
      <c r="D5" s="88" t="s">
        <v>32</v>
      </c>
      <c r="E5" s="88" t="s">
        <v>33</v>
      </c>
      <c r="F5" s="88" t="s">
        <v>34</v>
      </c>
      <c r="G5" s="88" t="s">
        <v>35</v>
      </c>
      <c r="H5" s="88" t="s">
        <v>36</v>
      </c>
      <c r="I5" s="101" t="s">
        <v>37</v>
      </c>
      <c r="J5" s="42"/>
    </row>
    <row r="6" spans="1:10" s="24" customFormat="1" ht="12" customHeight="1">
      <c r="A6" s="106" t="s">
        <v>2</v>
      </c>
      <c r="B6" s="107"/>
      <c r="C6" s="89"/>
      <c r="D6" s="89"/>
      <c r="E6" s="89"/>
      <c r="F6" s="89"/>
      <c r="G6" s="89"/>
      <c r="H6" s="89"/>
      <c r="I6" s="115"/>
      <c r="J6" s="42"/>
    </row>
    <row r="7" spans="2:10" s="24" customFormat="1" ht="15" customHeight="1">
      <c r="B7" s="35"/>
      <c r="C7" s="90"/>
      <c r="D7" s="90"/>
      <c r="E7" s="90"/>
      <c r="F7" s="90"/>
      <c r="G7" s="90"/>
      <c r="H7" s="90"/>
      <c r="I7" s="116"/>
      <c r="J7" s="42"/>
    </row>
    <row r="8" spans="1:10" s="24" customFormat="1" ht="13.9" customHeight="1">
      <c r="A8" s="117" t="s">
        <v>21</v>
      </c>
      <c r="B8" s="118"/>
      <c r="C8" s="25">
        <v>555.31</v>
      </c>
      <c r="D8" s="25">
        <v>4.75</v>
      </c>
      <c r="E8" s="25">
        <v>2.12</v>
      </c>
      <c r="F8" s="25">
        <v>35.88</v>
      </c>
      <c r="G8" s="25">
        <v>42.96</v>
      </c>
      <c r="H8" s="25">
        <v>25.37</v>
      </c>
      <c r="I8" s="26">
        <v>1.42</v>
      </c>
      <c r="J8" s="42"/>
    </row>
    <row r="9" s="15" customFormat="1" ht="6" customHeight="1">
      <c r="B9" s="36"/>
    </row>
    <row r="10" spans="1:9" s="24" customFormat="1" ht="9.75" customHeight="1">
      <c r="A10" s="24">
        <v>2020</v>
      </c>
      <c r="B10" s="31" t="s">
        <v>3</v>
      </c>
      <c r="C10" s="16">
        <f>IF(C18=0," ",ROUND(SUM(C15:C18)/4,1))</f>
        <v>115.6</v>
      </c>
      <c r="D10" s="16">
        <f aca="true" t="shared" si="0" ref="D10:I10">IF(D18=0," ",ROUND(SUM(D15:D18)/4,1))</f>
        <v>114.4</v>
      </c>
      <c r="E10" s="16">
        <f t="shared" si="0"/>
        <v>111.8</v>
      </c>
      <c r="F10" s="16">
        <f t="shared" si="0"/>
        <v>119</v>
      </c>
      <c r="G10" s="16">
        <f t="shared" si="0"/>
        <v>120.3</v>
      </c>
      <c r="H10" s="16">
        <f t="shared" si="0"/>
        <v>121.1</v>
      </c>
      <c r="I10" s="16">
        <f t="shared" si="0"/>
        <v>122.7</v>
      </c>
    </row>
    <row r="11" spans="1:9" s="24" customFormat="1" ht="9.75" customHeight="1">
      <c r="A11" s="24">
        <v>2021</v>
      </c>
      <c r="B11" s="31" t="s">
        <v>3</v>
      </c>
      <c r="C11" s="16">
        <f>IF(C23=0," ",ROUND(SUM(C20:C23)/4,1))</f>
        <v>124.5</v>
      </c>
      <c r="D11" s="16">
        <f aca="true" t="shared" si="1" ref="D11:I11">IF(D23=0," ",ROUND(SUM(D20:D23)/4,1))</f>
        <v>120.8</v>
      </c>
      <c r="E11" s="16">
        <f t="shared" si="1"/>
        <v>116.9</v>
      </c>
      <c r="F11" s="16">
        <f t="shared" si="1"/>
        <v>128.2</v>
      </c>
      <c r="G11" s="16">
        <f t="shared" si="1"/>
        <v>129.5</v>
      </c>
      <c r="H11" s="16">
        <f t="shared" si="1"/>
        <v>129.6</v>
      </c>
      <c r="I11" s="16">
        <f t="shared" si="1"/>
        <v>135.3</v>
      </c>
    </row>
    <row r="12" spans="1:9" s="24" customFormat="1" ht="9.75" customHeight="1">
      <c r="A12" s="24">
        <v>2022</v>
      </c>
      <c r="B12" s="31" t="s">
        <v>3</v>
      </c>
      <c r="C12" s="16">
        <f>IF(C28=0," ",ROUND(SUM(C25:C28)/4,1))</f>
        <v>145.9</v>
      </c>
      <c r="D12" s="16">
        <f aca="true" t="shared" si="2" ref="D12:I12">IF(D28=0," ",ROUND(SUM(D25:D28)/4,1))</f>
        <v>132.7</v>
      </c>
      <c r="E12" s="16">
        <f t="shared" si="2"/>
        <v>128.4</v>
      </c>
      <c r="F12" s="16">
        <f t="shared" si="2"/>
        <v>147</v>
      </c>
      <c r="G12" s="16">
        <f t="shared" si="2"/>
        <v>148.7</v>
      </c>
      <c r="H12" s="16">
        <f t="shared" si="2"/>
        <v>156.4</v>
      </c>
      <c r="I12" s="16">
        <f t="shared" si="2"/>
        <v>160.1</v>
      </c>
    </row>
    <row r="13" spans="1:9" s="24" customFormat="1" ht="9.75" customHeight="1">
      <c r="A13" s="24">
        <v>2023</v>
      </c>
      <c r="B13" s="31" t="s">
        <v>3</v>
      </c>
      <c r="C13" s="16"/>
      <c r="D13" s="16"/>
      <c r="E13" s="16"/>
      <c r="F13" s="16"/>
      <c r="G13" s="16"/>
      <c r="H13" s="16"/>
      <c r="I13" s="16"/>
    </row>
    <row r="14" spans="2:9" s="24" customFormat="1" ht="9" customHeight="1">
      <c r="B14" s="31"/>
      <c r="C14" s="16"/>
      <c r="D14" s="16"/>
      <c r="E14" s="16"/>
      <c r="F14" s="16"/>
      <c r="G14" s="16"/>
      <c r="H14" s="16"/>
      <c r="I14" s="16"/>
    </row>
    <row r="15" spans="1:9" s="24" customFormat="1" ht="10.9" customHeight="1">
      <c r="A15" s="24">
        <v>2020</v>
      </c>
      <c r="B15" s="31" t="s">
        <v>4</v>
      </c>
      <c r="C15" s="16">
        <v>116.6</v>
      </c>
      <c r="D15" s="16">
        <v>115.1</v>
      </c>
      <c r="E15" s="16">
        <v>112.3</v>
      </c>
      <c r="F15" s="16">
        <v>120.3</v>
      </c>
      <c r="G15" s="16">
        <v>122</v>
      </c>
      <c r="H15" s="16">
        <v>122.7</v>
      </c>
      <c r="I15" s="16">
        <v>124</v>
      </c>
    </row>
    <row r="16" spans="2:9" s="24" customFormat="1" ht="9.75" customHeight="1">
      <c r="B16" s="31" t="s">
        <v>0</v>
      </c>
      <c r="C16" s="16">
        <v>116.9</v>
      </c>
      <c r="D16" s="16">
        <v>115.3</v>
      </c>
      <c r="E16" s="16">
        <v>113.5</v>
      </c>
      <c r="F16" s="16">
        <v>120</v>
      </c>
      <c r="G16" s="16">
        <v>121.1</v>
      </c>
      <c r="H16" s="16">
        <v>122.5</v>
      </c>
      <c r="I16" s="16">
        <v>124.1</v>
      </c>
    </row>
    <row r="17" spans="2:9" s="24" customFormat="1" ht="9.75" customHeight="1">
      <c r="B17" s="31" t="s">
        <v>5</v>
      </c>
      <c r="C17" s="16">
        <v>114.2</v>
      </c>
      <c r="D17" s="16">
        <v>113.3</v>
      </c>
      <c r="E17" s="16">
        <v>110.7</v>
      </c>
      <c r="F17" s="16">
        <v>117.6</v>
      </c>
      <c r="G17" s="16">
        <v>118.9</v>
      </c>
      <c r="H17" s="16">
        <v>119.3</v>
      </c>
      <c r="I17" s="16">
        <v>121.1</v>
      </c>
    </row>
    <row r="18" spans="2:9" s="24" customFormat="1" ht="9.75" customHeight="1">
      <c r="B18" s="31" t="s">
        <v>6</v>
      </c>
      <c r="C18" s="16">
        <v>114.6</v>
      </c>
      <c r="D18" s="16">
        <v>113.9</v>
      </c>
      <c r="E18" s="16">
        <v>110.7</v>
      </c>
      <c r="F18" s="16">
        <v>118</v>
      </c>
      <c r="G18" s="16">
        <v>119</v>
      </c>
      <c r="H18" s="16">
        <v>119.9</v>
      </c>
      <c r="I18" s="16">
        <v>121.6</v>
      </c>
    </row>
    <row r="19" spans="2:9" s="24" customFormat="1" ht="6" customHeight="1">
      <c r="B19" s="39"/>
      <c r="C19" s="16"/>
      <c r="D19" s="16"/>
      <c r="E19" s="16"/>
      <c r="F19" s="16"/>
      <c r="G19" s="16"/>
      <c r="H19" s="16"/>
      <c r="I19" s="16"/>
    </row>
    <row r="20" spans="1:9" s="24" customFormat="1" ht="10.9" customHeight="1">
      <c r="A20" s="24">
        <v>2021</v>
      </c>
      <c r="B20" s="31" t="s">
        <v>4</v>
      </c>
      <c r="C20" s="16">
        <v>119.5</v>
      </c>
      <c r="D20" s="16">
        <v>118</v>
      </c>
      <c r="E20" s="16">
        <v>114.3</v>
      </c>
      <c r="F20" s="16">
        <v>124.3</v>
      </c>
      <c r="G20" s="16">
        <v>124.2</v>
      </c>
      <c r="H20" s="16">
        <v>124</v>
      </c>
      <c r="I20" s="16">
        <v>129.2</v>
      </c>
    </row>
    <row r="21" spans="2:9" s="24" customFormat="1" ht="9.75" customHeight="1">
      <c r="B21" s="31" t="s">
        <v>0</v>
      </c>
      <c r="C21" s="16">
        <v>122.4</v>
      </c>
      <c r="D21" s="16">
        <v>120.1</v>
      </c>
      <c r="E21" s="16">
        <v>115.4</v>
      </c>
      <c r="F21" s="16">
        <v>126.2</v>
      </c>
      <c r="G21" s="16">
        <v>127.8</v>
      </c>
      <c r="H21" s="16">
        <v>127.8</v>
      </c>
      <c r="I21" s="16">
        <v>133.5</v>
      </c>
    </row>
    <row r="22" spans="2:9" s="24" customFormat="1" ht="12.75" customHeight="1">
      <c r="B22" s="39" t="s">
        <v>166</v>
      </c>
      <c r="C22" s="16">
        <v>126.3</v>
      </c>
      <c r="D22" s="16">
        <v>122.1</v>
      </c>
      <c r="E22" s="16">
        <v>118</v>
      </c>
      <c r="F22" s="16">
        <v>129</v>
      </c>
      <c r="G22" s="16">
        <v>130.9</v>
      </c>
      <c r="H22" s="16">
        <v>131.1</v>
      </c>
      <c r="I22" s="16">
        <v>138.7</v>
      </c>
    </row>
    <row r="23" spans="2:9" s="24" customFormat="1" ht="12.75" customHeight="1">
      <c r="B23" s="39" t="s">
        <v>152</v>
      </c>
      <c r="C23" s="16">
        <v>129.7</v>
      </c>
      <c r="D23" s="16">
        <v>123.1</v>
      </c>
      <c r="E23" s="16">
        <v>119.8</v>
      </c>
      <c r="F23" s="16">
        <v>133.1</v>
      </c>
      <c r="G23" s="16">
        <v>135.1</v>
      </c>
      <c r="H23" s="16">
        <v>135.4</v>
      </c>
      <c r="I23" s="16">
        <v>139.8</v>
      </c>
    </row>
    <row r="24" spans="2:9" s="24" customFormat="1" ht="6" customHeight="1">
      <c r="B24" s="39"/>
      <c r="C24" s="16"/>
      <c r="D24" s="16"/>
      <c r="E24" s="16"/>
      <c r="F24" s="16"/>
      <c r="G24" s="16"/>
      <c r="H24" s="16"/>
      <c r="I24" s="16"/>
    </row>
    <row r="25" spans="1:9" s="24" customFormat="1" ht="10.9" customHeight="1">
      <c r="A25" s="24">
        <v>2022</v>
      </c>
      <c r="B25" s="31" t="s">
        <v>4</v>
      </c>
      <c r="C25" s="16">
        <v>135.9</v>
      </c>
      <c r="D25" s="16">
        <v>128.1</v>
      </c>
      <c r="E25" s="16">
        <v>124.3</v>
      </c>
      <c r="F25" s="16">
        <v>139</v>
      </c>
      <c r="G25" s="16">
        <v>140.7</v>
      </c>
      <c r="H25" s="16">
        <v>142.9</v>
      </c>
      <c r="I25" s="16">
        <v>149.1</v>
      </c>
    </row>
    <row r="26" spans="2:9" s="24" customFormat="1" ht="9.75" customHeight="1">
      <c r="B26" s="31" t="s">
        <v>0</v>
      </c>
      <c r="C26" s="16">
        <v>143.8</v>
      </c>
      <c r="D26" s="16">
        <v>130.6</v>
      </c>
      <c r="E26" s="16">
        <v>127.9</v>
      </c>
      <c r="F26" s="16">
        <v>145.2</v>
      </c>
      <c r="G26" s="16">
        <v>146.7</v>
      </c>
      <c r="H26" s="16">
        <v>155.5</v>
      </c>
      <c r="I26" s="16">
        <v>159.7</v>
      </c>
    </row>
    <row r="27" spans="2:9" s="24" customFormat="1" ht="9.75" customHeight="1">
      <c r="B27" s="31" t="s">
        <v>5</v>
      </c>
      <c r="C27" s="16">
        <v>149.5</v>
      </c>
      <c r="D27" s="16">
        <v>133.9</v>
      </c>
      <c r="E27" s="16">
        <v>130.2</v>
      </c>
      <c r="F27" s="16">
        <v>149.3</v>
      </c>
      <c r="G27" s="16">
        <v>151.3</v>
      </c>
      <c r="H27" s="16">
        <v>160.7</v>
      </c>
      <c r="I27" s="16">
        <v>162.6</v>
      </c>
    </row>
    <row r="28" spans="2:9" s="24" customFormat="1" ht="9.75" customHeight="1">
      <c r="B28" s="31" t="s">
        <v>6</v>
      </c>
      <c r="C28" s="16">
        <v>154.3</v>
      </c>
      <c r="D28" s="16">
        <v>138.2</v>
      </c>
      <c r="E28" s="16">
        <v>131.3</v>
      </c>
      <c r="F28" s="16">
        <v>154.3</v>
      </c>
      <c r="G28" s="16">
        <v>156.1</v>
      </c>
      <c r="H28" s="16">
        <v>166.6</v>
      </c>
      <c r="I28" s="16">
        <v>168.9</v>
      </c>
    </row>
    <row r="29" spans="2:9" s="24" customFormat="1" ht="6" customHeight="1">
      <c r="B29" s="31"/>
      <c r="C29" s="16"/>
      <c r="D29" s="16"/>
      <c r="E29" s="16"/>
      <c r="F29" s="16"/>
      <c r="G29" s="16"/>
      <c r="H29" s="16"/>
      <c r="I29" s="16"/>
    </row>
    <row r="30" spans="1:9" s="24" customFormat="1" ht="10.9" customHeight="1">
      <c r="A30" s="24">
        <v>2023</v>
      </c>
      <c r="B30" s="31" t="s">
        <v>4</v>
      </c>
      <c r="C30" s="16">
        <v>159</v>
      </c>
      <c r="D30" s="16">
        <v>142.7</v>
      </c>
      <c r="E30" s="16">
        <v>135.7</v>
      </c>
      <c r="F30" s="16">
        <v>160.6</v>
      </c>
      <c r="G30" s="16">
        <v>164.5</v>
      </c>
      <c r="H30" s="16">
        <v>170.5</v>
      </c>
      <c r="I30" s="16">
        <v>168.8</v>
      </c>
    </row>
    <row r="31" spans="2:9" s="24" customFormat="1" ht="9.75" customHeight="1">
      <c r="B31" s="31" t="s">
        <v>0</v>
      </c>
      <c r="C31" s="16">
        <v>160.8</v>
      </c>
      <c r="D31" s="16">
        <v>144.6</v>
      </c>
      <c r="E31" s="16">
        <v>138.8</v>
      </c>
      <c r="F31" s="16">
        <v>161.8</v>
      </c>
      <c r="G31" s="16">
        <v>166.5</v>
      </c>
      <c r="H31" s="16">
        <v>172.4</v>
      </c>
      <c r="I31" s="16">
        <v>171.6</v>
      </c>
    </row>
    <row r="32" spans="2:9" s="24" customFormat="1" ht="9.75" customHeight="1">
      <c r="B32" s="31" t="s">
        <v>5</v>
      </c>
      <c r="C32" s="16"/>
      <c r="D32" s="16"/>
      <c r="E32" s="16"/>
      <c r="F32" s="16"/>
      <c r="G32" s="16"/>
      <c r="H32" s="16"/>
      <c r="I32" s="16"/>
    </row>
    <row r="33" spans="2:9" s="24" customFormat="1" ht="9.75" customHeight="1">
      <c r="B33" s="31" t="s">
        <v>6</v>
      </c>
      <c r="C33" s="16"/>
      <c r="D33" s="16"/>
      <c r="E33" s="16"/>
      <c r="F33" s="16"/>
      <c r="G33" s="16"/>
      <c r="H33" s="16"/>
      <c r="I33" s="16"/>
    </row>
    <row r="34" spans="2:9" s="24" customFormat="1" ht="9.75" customHeight="1">
      <c r="B34" s="31"/>
      <c r="C34" s="17"/>
      <c r="D34" s="17"/>
      <c r="E34" s="17"/>
      <c r="F34" s="18"/>
      <c r="G34" s="18"/>
      <c r="H34" s="17"/>
      <c r="I34" s="17"/>
    </row>
    <row r="35" spans="2:9" s="24" customFormat="1" ht="9.75" customHeight="1">
      <c r="B35" s="31"/>
      <c r="C35" s="97" t="s">
        <v>7</v>
      </c>
      <c r="D35" s="98"/>
      <c r="E35" s="98"/>
      <c r="F35" s="98"/>
      <c r="G35" s="98"/>
      <c r="H35" s="98"/>
      <c r="I35" s="98"/>
    </row>
    <row r="36" spans="2:9" s="24" customFormat="1" ht="9.75" customHeight="1">
      <c r="B36" s="39"/>
      <c r="C36" s="20"/>
      <c r="D36" s="20"/>
      <c r="E36" s="20"/>
      <c r="F36" s="21"/>
      <c r="G36" s="21"/>
      <c r="H36" s="21"/>
      <c r="I36" s="21"/>
    </row>
    <row r="37" spans="1:9" s="24" customFormat="1" ht="10.9" customHeight="1">
      <c r="A37" s="24">
        <v>2020</v>
      </c>
      <c r="B37" s="31" t="s">
        <v>4</v>
      </c>
      <c r="C37" s="49">
        <v>1.3</v>
      </c>
      <c r="D37" s="49">
        <v>1.9</v>
      </c>
      <c r="E37" s="49">
        <v>0.4</v>
      </c>
      <c r="F37" s="49">
        <v>0.8</v>
      </c>
      <c r="G37" s="49">
        <v>1.9</v>
      </c>
      <c r="H37" s="49">
        <v>1.6</v>
      </c>
      <c r="I37" s="49">
        <v>1.6</v>
      </c>
    </row>
    <row r="38" spans="2:9" s="24" customFormat="1" ht="9.75" customHeight="1">
      <c r="B38" s="31" t="s">
        <v>0</v>
      </c>
      <c r="C38" s="49">
        <f>ROUND(C16/C15*100-100,1)</f>
        <v>0.3</v>
      </c>
      <c r="D38" s="49">
        <f aca="true" t="shared" si="3" ref="D38:I38">ROUND(D16/D15*100-100,1)</f>
        <v>0.2</v>
      </c>
      <c r="E38" s="49">
        <f t="shared" si="3"/>
        <v>1.1</v>
      </c>
      <c r="F38" s="49">
        <f t="shared" si="3"/>
        <v>-0.2</v>
      </c>
      <c r="G38" s="49">
        <f t="shared" si="3"/>
        <v>-0.7</v>
      </c>
      <c r="H38" s="49">
        <f t="shared" si="3"/>
        <v>-0.2</v>
      </c>
      <c r="I38" s="49">
        <f t="shared" si="3"/>
        <v>0.1</v>
      </c>
    </row>
    <row r="39" spans="2:9" s="24" customFormat="1" ht="9.75" customHeight="1">
      <c r="B39" s="31" t="s">
        <v>5</v>
      </c>
      <c r="C39" s="49">
        <f aca="true" t="shared" si="4" ref="C39:I39">ROUND(C17/C16*100-100,1)</f>
        <v>-2.3</v>
      </c>
      <c r="D39" s="49">
        <f t="shared" si="4"/>
        <v>-1.7</v>
      </c>
      <c r="E39" s="49">
        <f t="shared" si="4"/>
        <v>-2.5</v>
      </c>
      <c r="F39" s="49">
        <f t="shared" si="4"/>
        <v>-2</v>
      </c>
      <c r="G39" s="49">
        <f t="shared" si="4"/>
        <v>-1.8</v>
      </c>
      <c r="H39" s="49">
        <f t="shared" si="4"/>
        <v>-2.6</v>
      </c>
      <c r="I39" s="49">
        <f t="shared" si="4"/>
        <v>-2.4</v>
      </c>
    </row>
    <row r="40" spans="2:9" s="24" customFormat="1" ht="9.75" customHeight="1">
      <c r="B40" s="31" t="s">
        <v>6</v>
      </c>
      <c r="C40" s="49">
        <f aca="true" t="shared" si="5" ref="C40:I40">ROUND(C18/C17*100-100,1)</f>
        <v>0.4</v>
      </c>
      <c r="D40" s="49">
        <f t="shared" si="5"/>
        <v>0.5</v>
      </c>
      <c r="E40" s="49">
        <f t="shared" si="5"/>
        <v>0</v>
      </c>
      <c r="F40" s="49">
        <f t="shared" si="5"/>
        <v>0.3</v>
      </c>
      <c r="G40" s="49">
        <f t="shared" si="5"/>
        <v>0.1</v>
      </c>
      <c r="H40" s="49">
        <f t="shared" si="5"/>
        <v>0.5</v>
      </c>
      <c r="I40" s="49">
        <f t="shared" si="5"/>
        <v>0.4</v>
      </c>
    </row>
    <row r="41" spans="2:9" s="24" customFormat="1" ht="6" customHeight="1">
      <c r="B41" s="39"/>
      <c r="C41" s="20"/>
      <c r="D41" s="20"/>
      <c r="E41" s="20"/>
      <c r="F41" s="21"/>
      <c r="G41" s="21"/>
      <c r="H41" s="21"/>
      <c r="I41" s="21"/>
    </row>
    <row r="42" spans="1:9" s="24" customFormat="1" ht="10.9" customHeight="1">
      <c r="A42" s="24">
        <v>2021</v>
      </c>
      <c r="B42" s="31" t="s">
        <v>4</v>
      </c>
      <c r="C42" s="49">
        <f>ROUND(C20/C18*100-100,1)</f>
        <v>4.3</v>
      </c>
      <c r="D42" s="49">
        <f aca="true" t="shared" si="6" ref="D42:I42">ROUND(D20/D18*100-100,1)</f>
        <v>3.6</v>
      </c>
      <c r="E42" s="49">
        <f t="shared" si="6"/>
        <v>3.3</v>
      </c>
      <c r="F42" s="49">
        <f t="shared" si="6"/>
        <v>5.3</v>
      </c>
      <c r="G42" s="49">
        <f t="shared" si="6"/>
        <v>4.4</v>
      </c>
      <c r="H42" s="49">
        <f t="shared" si="6"/>
        <v>3.4</v>
      </c>
      <c r="I42" s="49">
        <f t="shared" si="6"/>
        <v>6.3</v>
      </c>
    </row>
    <row r="43" spans="2:9" s="24" customFormat="1" ht="9.75" customHeight="1">
      <c r="B43" s="31" t="s">
        <v>0</v>
      </c>
      <c r="C43" s="49">
        <f>ROUND(C21/C20*100-100,1)</f>
        <v>2.4</v>
      </c>
      <c r="D43" s="49">
        <f aca="true" t="shared" si="7" ref="D43:I43">ROUND(D21/D20*100-100,1)</f>
        <v>1.8</v>
      </c>
      <c r="E43" s="49">
        <f t="shared" si="7"/>
        <v>1</v>
      </c>
      <c r="F43" s="49">
        <f t="shared" si="7"/>
        <v>1.5</v>
      </c>
      <c r="G43" s="49">
        <f t="shared" si="7"/>
        <v>2.9</v>
      </c>
      <c r="H43" s="49">
        <f t="shared" si="7"/>
        <v>3.1</v>
      </c>
      <c r="I43" s="49">
        <f t="shared" si="7"/>
        <v>3.3</v>
      </c>
    </row>
    <row r="44" spans="2:9" s="24" customFormat="1" ht="12.75" customHeight="1">
      <c r="B44" s="39" t="s">
        <v>166</v>
      </c>
      <c r="C44" s="49">
        <f aca="true" t="shared" si="8" ref="C44:I44">ROUND(C22/C21*100-100,1)</f>
        <v>3.2</v>
      </c>
      <c r="D44" s="49">
        <f t="shared" si="8"/>
        <v>1.7</v>
      </c>
      <c r="E44" s="49">
        <f t="shared" si="8"/>
        <v>2.3</v>
      </c>
      <c r="F44" s="49">
        <f t="shared" si="8"/>
        <v>2.2</v>
      </c>
      <c r="G44" s="49">
        <f t="shared" si="8"/>
        <v>2.4</v>
      </c>
      <c r="H44" s="49">
        <f t="shared" si="8"/>
        <v>2.6</v>
      </c>
      <c r="I44" s="49">
        <f t="shared" si="8"/>
        <v>3.9</v>
      </c>
    </row>
    <row r="45" spans="2:9" s="24" customFormat="1" ht="12.75" customHeight="1">
      <c r="B45" s="39" t="s">
        <v>152</v>
      </c>
      <c r="C45" s="49">
        <f aca="true" t="shared" si="9" ref="C45:I45">ROUND(C23/C22*100-100,1)</f>
        <v>2.7</v>
      </c>
      <c r="D45" s="49">
        <f t="shared" si="9"/>
        <v>0.8</v>
      </c>
      <c r="E45" s="49">
        <f t="shared" si="9"/>
        <v>1.5</v>
      </c>
      <c r="F45" s="49">
        <f t="shared" si="9"/>
        <v>3.2</v>
      </c>
      <c r="G45" s="49">
        <f t="shared" si="9"/>
        <v>3.2</v>
      </c>
      <c r="H45" s="49">
        <f t="shared" si="9"/>
        <v>3.3</v>
      </c>
      <c r="I45" s="49">
        <f t="shared" si="9"/>
        <v>0.8</v>
      </c>
    </row>
    <row r="46" spans="2:9" s="24" customFormat="1" ht="6" customHeight="1">
      <c r="B46" s="39"/>
      <c r="C46" s="20"/>
      <c r="D46" s="20"/>
      <c r="E46" s="20"/>
      <c r="F46" s="21"/>
      <c r="G46" s="21"/>
      <c r="H46" s="21"/>
      <c r="I46" s="21"/>
    </row>
    <row r="47" spans="1:9" s="24" customFormat="1" ht="10.9" customHeight="1">
      <c r="A47" s="24">
        <v>2022</v>
      </c>
      <c r="B47" s="31" t="s">
        <v>4</v>
      </c>
      <c r="C47" s="49">
        <f>IF(C25=0," ",ROUND(C25/C23*100-100,1))</f>
        <v>4.8</v>
      </c>
      <c r="D47" s="49">
        <f aca="true" t="shared" si="10" ref="D47:I47">IF(D25=0," ",ROUND(D25/D23*100-100,1))</f>
        <v>4.1</v>
      </c>
      <c r="E47" s="49">
        <f t="shared" si="10"/>
        <v>3.8</v>
      </c>
      <c r="F47" s="49">
        <f t="shared" si="10"/>
        <v>4.4</v>
      </c>
      <c r="G47" s="49">
        <f t="shared" si="10"/>
        <v>4.1</v>
      </c>
      <c r="H47" s="49">
        <f t="shared" si="10"/>
        <v>5.5</v>
      </c>
      <c r="I47" s="49">
        <f t="shared" si="10"/>
        <v>6.7</v>
      </c>
    </row>
    <row r="48" spans="2:9" s="24" customFormat="1" ht="9.75" customHeight="1">
      <c r="B48" s="31" t="s">
        <v>0</v>
      </c>
      <c r="C48" s="49">
        <f>IF(C26=0," ",ROUND(C26/C25*100-100,1))</f>
        <v>5.8</v>
      </c>
      <c r="D48" s="49">
        <f aca="true" t="shared" si="11" ref="D48:I48">IF(D26=0," ",ROUND(D26/D25*100-100,1))</f>
        <v>2</v>
      </c>
      <c r="E48" s="49">
        <f t="shared" si="11"/>
        <v>2.9</v>
      </c>
      <c r="F48" s="49">
        <f t="shared" si="11"/>
        <v>4.5</v>
      </c>
      <c r="G48" s="49">
        <f t="shared" si="11"/>
        <v>4.3</v>
      </c>
      <c r="H48" s="49">
        <f t="shared" si="11"/>
        <v>8.8</v>
      </c>
      <c r="I48" s="49">
        <f t="shared" si="11"/>
        <v>7.1</v>
      </c>
    </row>
    <row r="49" spans="2:9" s="24" customFormat="1" ht="9.75" customHeight="1">
      <c r="B49" s="31" t="s">
        <v>5</v>
      </c>
      <c r="C49" s="49">
        <f aca="true" t="shared" si="12" ref="C49:I49">IF(C27=0," ",ROUND(C27/C26*100-100,1))</f>
        <v>4</v>
      </c>
      <c r="D49" s="49">
        <f t="shared" si="12"/>
        <v>2.5</v>
      </c>
      <c r="E49" s="49">
        <f t="shared" si="12"/>
        <v>1.8</v>
      </c>
      <c r="F49" s="49">
        <f t="shared" si="12"/>
        <v>2.8</v>
      </c>
      <c r="G49" s="49">
        <f t="shared" si="12"/>
        <v>3.1</v>
      </c>
      <c r="H49" s="49">
        <f t="shared" si="12"/>
        <v>3.3</v>
      </c>
      <c r="I49" s="49">
        <f t="shared" si="12"/>
        <v>1.8</v>
      </c>
    </row>
    <row r="50" spans="2:9" s="24" customFormat="1" ht="9.75" customHeight="1">
      <c r="B50" s="31" t="s">
        <v>6</v>
      </c>
      <c r="C50" s="49">
        <f aca="true" t="shared" si="13" ref="C50:I50">IF(C28=0," ",ROUND(C28/C27*100-100,1))</f>
        <v>3.2</v>
      </c>
      <c r="D50" s="49">
        <f t="shared" si="13"/>
        <v>3.2</v>
      </c>
      <c r="E50" s="49">
        <f t="shared" si="13"/>
        <v>0.8</v>
      </c>
      <c r="F50" s="49">
        <f t="shared" si="13"/>
        <v>3.3</v>
      </c>
      <c r="G50" s="49">
        <f t="shared" si="13"/>
        <v>3.2</v>
      </c>
      <c r="H50" s="49">
        <f t="shared" si="13"/>
        <v>3.7</v>
      </c>
      <c r="I50" s="49">
        <f t="shared" si="13"/>
        <v>3.9</v>
      </c>
    </row>
    <row r="51" spans="2:9" s="24" customFormat="1" ht="6" customHeight="1">
      <c r="B51" s="31"/>
      <c r="C51" s="49"/>
      <c r="D51" s="49"/>
      <c r="E51" s="49"/>
      <c r="F51" s="49"/>
      <c r="G51" s="49"/>
      <c r="H51" s="49"/>
      <c r="I51" s="49"/>
    </row>
    <row r="52" spans="1:9" s="24" customFormat="1" ht="10.9" customHeight="1">
      <c r="A52" s="24">
        <v>2023</v>
      </c>
      <c r="B52" s="31" t="s">
        <v>4</v>
      </c>
      <c r="C52" s="49">
        <f>IF(C30=0," ",ROUND(C30/C28*100-100,1))</f>
        <v>3</v>
      </c>
      <c r="D52" s="49">
        <f aca="true" t="shared" si="14" ref="D52:I52">IF(D30=0," ",ROUND(D30/D28*100-100,1))</f>
        <v>3.3</v>
      </c>
      <c r="E52" s="49">
        <f t="shared" si="14"/>
        <v>3.4</v>
      </c>
      <c r="F52" s="49">
        <f t="shared" si="14"/>
        <v>4.1</v>
      </c>
      <c r="G52" s="49">
        <f t="shared" si="14"/>
        <v>5.4</v>
      </c>
      <c r="H52" s="49">
        <f t="shared" si="14"/>
        <v>2.3</v>
      </c>
      <c r="I52" s="49">
        <f t="shared" si="14"/>
        <v>-0.1</v>
      </c>
    </row>
    <row r="53" spans="2:9" s="24" customFormat="1" ht="9.75" customHeight="1">
      <c r="B53" s="31" t="s">
        <v>0</v>
      </c>
      <c r="C53" s="49">
        <f aca="true" t="shared" si="15" ref="C53:I53">IF(C31=0," ",ROUND(C31/C30*100-100,1))</f>
        <v>1.1</v>
      </c>
      <c r="D53" s="49">
        <f t="shared" si="15"/>
        <v>1.3</v>
      </c>
      <c r="E53" s="49">
        <f t="shared" si="15"/>
        <v>2.3</v>
      </c>
      <c r="F53" s="49">
        <f t="shared" si="15"/>
        <v>0.7</v>
      </c>
      <c r="G53" s="49">
        <f t="shared" si="15"/>
        <v>1.2</v>
      </c>
      <c r="H53" s="49">
        <f t="shared" si="15"/>
        <v>1.1</v>
      </c>
      <c r="I53" s="49">
        <f t="shared" si="15"/>
        <v>1.7</v>
      </c>
    </row>
    <row r="54" s="24" customFormat="1" ht="9.75" customHeight="1">
      <c r="B54" s="31" t="s">
        <v>5</v>
      </c>
    </row>
    <row r="55" spans="2:9" s="24" customFormat="1" ht="9.75" customHeight="1">
      <c r="B55" s="31" t="s">
        <v>6</v>
      </c>
      <c r="C55" s="49" t="str">
        <f aca="true" t="shared" si="16" ref="C55:I55">IF(C32=0," ",ROUND(C32/C31*100-100,1))</f>
        <v xml:space="preserve"> </v>
      </c>
      <c r="D55" s="49" t="str">
        <f t="shared" si="16"/>
        <v xml:space="preserve"> </v>
      </c>
      <c r="E55" s="49" t="str">
        <f t="shared" si="16"/>
        <v xml:space="preserve"> </v>
      </c>
      <c r="F55" s="49" t="str">
        <f t="shared" si="16"/>
        <v xml:space="preserve"> </v>
      </c>
      <c r="G55" s="49" t="str">
        <f t="shared" si="16"/>
        <v xml:space="preserve"> </v>
      </c>
      <c r="H55" s="49" t="str">
        <f t="shared" si="16"/>
        <v xml:space="preserve"> </v>
      </c>
      <c r="I55" s="49" t="str">
        <f t="shared" si="16"/>
        <v xml:space="preserve"> </v>
      </c>
    </row>
    <row r="56" spans="2:9" s="24" customFormat="1" ht="9.75" customHeight="1">
      <c r="B56" s="31"/>
      <c r="C56" s="17"/>
      <c r="D56" s="17"/>
      <c r="E56" s="17"/>
      <c r="F56" s="18"/>
      <c r="G56" s="18"/>
      <c r="H56" s="17"/>
      <c r="I56" s="17"/>
    </row>
    <row r="57" spans="2:9" s="24" customFormat="1" ht="9.75" customHeight="1">
      <c r="B57" s="42"/>
      <c r="C57" s="97" t="s">
        <v>8</v>
      </c>
      <c r="D57" s="98"/>
      <c r="E57" s="98"/>
      <c r="F57" s="98"/>
      <c r="G57" s="98"/>
      <c r="H57" s="98"/>
      <c r="I57" s="98"/>
    </row>
    <row r="58" spans="2:9" s="24" customFormat="1" ht="9.75" customHeight="1">
      <c r="B58" s="39"/>
      <c r="C58" s="19"/>
      <c r="D58" s="23"/>
      <c r="E58" s="23"/>
      <c r="F58" s="23"/>
      <c r="G58" s="23"/>
      <c r="H58" s="23"/>
      <c r="I58" s="23"/>
    </row>
    <row r="59" spans="1:9" s="24" customFormat="1" ht="9.75" customHeight="1">
      <c r="A59" s="24">
        <v>2020</v>
      </c>
      <c r="B59" s="31" t="s">
        <v>3</v>
      </c>
      <c r="C59" s="49">
        <v>1.5</v>
      </c>
      <c r="D59" s="49">
        <v>2</v>
      </c>
      <c r="E59" s="49">
        <v>0.4</v>
      </c>
      <c r="F59" s="49">
        <v>1.4</v>
      </c>
      <c r="G59" s="49">
        <v>1.9</v>
      </c>
      <c r="H59" s="49">
        <v>1.7</v>
      </c>
      <c r="I59" s="49">
        <v>1.4</v>
      </c>
    </row>
    <row r="60" spans="1:9" s="24" customFormat="1" ht="9.75" customHeight="1">
      <c r="A60" s="24">
        <v>2021</v>
      </c>
      <c r="B60" s="31" t="s">
        <v>3</v>
      </c>
      <c r="C60" s="49">
        <f aca="true" t="shared" si="17" ref="C60:I60">ROUND(C11/C10*100-100,1)</f>
        <v>7.7</v>
      </c>
      <c r="D60" s="49">
        <f t="shared" si="17"/>
        <v>5.6</v>
      </c>
      <c r="E60" s="49">
        <f t="shared" si="17"/>
        <v>4.6</v>
      </c>
      <c r="F60" s="49">
        <f t="shared" si="17"/>
        <v>7.7</v>
      </c>
      <c r="G60" s="49">
        <f t="shared" si="17"/>
        <v>7.6</v>
      </c>
      <c r="H60" s="49">
        <f t="shared" si="17"/>
        <v>7</v>
      </c>
      <c r="I60" s="49">
        <f t="shared" si="17"/>
        <v>10.3</v>
      </c>
    </row>
    <row r="61" spans="1:9" s="24" customFormat="1" ht="9.75" customHeight="1">
      <c r="A61" s="24">
        <v>2022</v>
      </c>
      <c r="B61" s="31" t="s">
        <v>3</v>
      </c>
      <c r="C61" s="49">
        <f aca="true" t="shared" si="18" ref="C61:I61">IF(C28=0," ",ROUND(C12/C11*100-100,1))</f>
        <v>17.2</v>
      </c>
      <c r="D61" s="49">
        <f t="shared" si="18"/>
        <v>9.9</v>
      </c>
      <c r="E61" s="49">
        <f t="shared" si="18"/>
        <v>9.8</v>
      </c>
      <c r="F61" s="49">
        <f t="shared" si="18"/>
        <v>14.7</v>
      </c>
      <c r="G61" s="49">
        <f t="shared" si="18"/>
        <v>14.8</v>
      </c>
      <c r="H61" s="49">
        <f t="shared" si="18"/>
        <v>20.7</v>
      </c>
      <c r="I61" s="49">
        <f t="shared" si="18"/>
        <v>18.3</v>
      </c>
    </row>
    <row r="62" spans="1:9" s="24" customFormat="1" ht="9.75" customHeight="1">
      <c r="A62" s="24">
        <v>2022</v>
      </c>
      <c r="B62" s="31" t="s">
        <v>3</v>
      </c>
      <c r="C62" s="49"/>
      <c r="D62" s="49"/>
      <c r="E62" s="49"/>
      <c r="F62" s="49"/>
      <c r="G62" s="49"/>
      <c r="H62" s="49"/>
      <c r="I62" s="49"/>
    </row>
    <row r="63" spans="2:9" s="24" customFormat="1" ht="9" customHeight="1">
      <c r="B63" s="39"/>
      <c r="C63" s="20"/>
      <c r="D63" s="20"/>
      <c r="E63" s="20"/>
      <c r="F63" s="21"/>
      <c r="G63" s="21"/>
      <c r="H63" s="20"/>
      <c r="I63" s="20"/>
    </row>
    <row r="64" spans="1:9" s="24" customFormat="1" ht="10.9" customHeight="1">
      <c r="A64" s="24">
        <v>2020</v>
      </c>
      <c r="B64" s="31" t="s">
        <v>4</v>
      </c>
      <c r="C64" s="49">
        <v>3.5</v>
      </c>
      <c r="D64" s="49">
        <v>3.1</v>
      </c>
      <c r="E64" s="49">
        <v>1.8</v>
      </c>
      <c r="F64" s="49">
        <v>4.3</v>
      </c>
      <c r="G64" s="49">
        <v>5</v>
      </c>
      <c r="H64" s="49">
        <v>5</v>
      </c>
      <c r="I64" s="49">
        <v>3.3</v>
      </c>
    </row>
    <row r="65" spans="2:9" s="24" customFormat="1" ht="9.75" customHeight="1">
      <c r="B65" s="31" t="s">
        <v>0</v>
      </c>
      <c r="C65" s="49">
        <v>3</v>
      </c>
      <c r="D65" s="49">
        <v>3.1</v>
      </c>
      <c r="E65" s="49">
        <v>1.7</v>
      </c>
      <c r="F65" s="49">
        <v>2.8</v>
      </c>
      <c r="G65" s="49">
        <v>3.3</v>
      </c>
      <c r="H65" s="49">
        <v>3.2</v>
      </c>
      <c r="I65" s="49">
        <v>2.8</v>
      </c>
    </row>
    <row r="66" spans="2:9" s="24" customFormat="1" ht="9.75" customHeight="1">
      <c r="B66" s="31" t="s">
        <v>5</v>
      </c>
      <c r="C66" s="49">
        <v>-0.2</v>
      </c>
      <c r="D66" s="49">
        <v>0.8</v>
      </c>
      <c r="E66" s="49">
        <v>-0.9</v>
      </c>
      <c r="F66" s="49">
        <v>-0.3</v>
      </c>
      <c r="G66" s="49">
        <v>0.2</v>
      </c>
      <c r="H66" s="49">
        <v>-0.7</v>
      </c>
      <c r="I66" s="49">
        <v>-0.1</v>
      </c>
    </row>
    <row r="67" spans="2:9" s="24" customFormat="1" ht="9.75" customHeight="1">
      <c r="B67" s="31" t="s">
        <v>6</v>
      </c>
      <c r="C67" s="49">
        <v>-0.4</v>
      </c>
      <c r="D67" s="49">
        <v>0.8</v>
      </c>
      <c r="E67" s="49">
        <v>-1</v>
      </c>
      <c r="F67" s="49">
        <v>-1.1</v>
      </c>
      <c r="G67" s="49">
        <v>-0.6</v>
      </c>
      <c r="H67" s="49">
        <v>-0.7</v>
      </c>
      <c r="I67" s="49">
        <v>-0.3</v>
      </c>
    </row>
    <row r="68" s="24" customFormat="1" ht="6" customHeight="1">
      <c r="B68" s="39"/>
    </row>
    <row r="69" spans="1:9" s="24" customFormat="1" ht="10.9" customHeight="1">
      <c r="A69" s="24">
        <v>2021</v>
      </c>
      <c r="B69" s="31" t="s">
        <v>4</v>
      </c>
      <c r="C69" s="49">
        <f>ROUND(C20/C15*100-100,1)</f>
        <v>2.5</v>
      </c>
      <c r="D69" s="49">
        <f aca="true" t="shared" si="19" ref="D69:I69">ROUND(D20/D15*100-100,1)</f>
        <v>2.5</v>
      </c>
      <c r="E69" s="49">
        <f t="shared" si="19"/>
        <v>1.8</v>
      </c>
      <c r="F69" s="49">
        <f t="shared" si="19"/>
        <v>3.3</v>
      </c>
      <c r="G69" s="49">
        <f t="shared" si="19"/>
        <v>1.8</v>
      </c>
      <c r="H69" s="49">
        <f t="shared" si="19"/>
        <v>1.1</v>
      </c>
      <c r="I69" s="49">
        <f t="shared" si="19"/>
        <v>4.2</v>
      </c>
    </row>
    <row r="70" spans="2:9" s="24" customFormat="1" ht="9.75" customHeight="1">
      <c r="B70" s="31" t="s">
        <v>0</v>
      </c>
      <c r="C70" s="49">
        <f aca="true" t="shared" si="20" ref="C70:I70">ROUND(C21/C16*100-100,1)</f>
        <v>4.7</v>
      </c>
      <c r="D70" s="49">
        <f t="shared" si="20"/>
        <v>4.2</v>
      </c>
      <c r="E70" s="49">
        <f t="shared" si="20"/>
        <v>1.7</v>
      </c>
      <c r="F70" s="49">
        <f t="shared" si="20"/>
        <v>5.2</v>
      </c>
      <c r="G70" s="49">
        <f t="shared" si="20"/>
        <v>5.5</v>
      </c>
      <c r="H70" s="49">
        <f t="shared" si="20"/>
        <v>4.3</v>
      </c>
      <c r="I70" s="49">
        <f t="shared" si="20"/>
        <v>7.6</v>
      </c>
    </row>
    <row r="71" spans="2:9" s="24" customFormat="1" ht="12.75" customHeight="1">
      <c r="B71" s="39" t="s">
        <v>166</v>
      </c>
      <c r="C71" s="49">
        <f aca="true" t="shared" si="21" ref="C71:I71">ROUND(C22/C17*100-100,1)</f>
        <v>10.6</v>
      </c>
      <c r="D71" s="49">
        <f t="shared" si="21"/>
        <v>7.8</v>
      </c>
      <c r="E71" s="49">
        <f t="shared" si="21"/>
        <v>6.6</v>
      </c>
      <c r="F71" s="49">
        <f t="shared" si="21"/>
        <v>9.7</v>
      </c>
      <c r="G71" s="49">
        <f t="shared" si="21"/>
        <v>10.1</v>
      </c>
      <c r="H71" s="49">
        <f t="shared" si="21"/>
        <v>9.9</v>
      </c>
      <c r="I71" s="49">
        <f t="shared" si="21"/>
        <v>14.5</v>
      </c>
    </row>
    <row r="72" spans="2:9" s="24" customFormat="1" ht="12.75" customHeight="1">
      <c r="B72" s="39" t="s">
        <v>152</v>
      </c>
      <c r="C72" s="49">
        <f aca="true" t="shared" si="22" ref="C72:I72">ROUND(C23/C18*100-100,1)</f>
        <v>13.2</v>
      </c>
      <c r="D72" s="49">
        <f t="shared" si="22"/>
        <v>8.1</v>
      </c>
      <c r="E72" s="49">
        <f t="shared" si="22"/>
        <v>8.2</v>
      </c>
      <c r="F72" s="49">
        <f t="shared" si="22"/>
        <v>12.8</v>
      </c>
      <c r="G72" s="49">
        <f t="shared" si="22"/>
        <v>13.5</v>
      </c>
      <c r="H72" s="49">
        <f t="shared" si="22"/>
        <v>12.9</v>
      </c>
      <c r="I72" s="49">
        <f t="shared" si="22"/>
        <v>15</v>
      </c>
    </row>
    <row r="73" s="24" customFormat="1" ht="6" customHeight="1">
      <c r="B73" s="39"/>
    </row>
    <row r="74" spans="1:9" s="24" customFormat="1" ht="10.9" customHeight="1">
      <c r="A74" s="24">
        <v>2022</v>
      </c>
      <c r="B74" s="31" t="s">
        <v>4</v>
      </c>
      <c r="C74" s="49">
        <f>IF(C25=0," ",ROUND(C25/C20*100-100,1))</f>
        <v>13.7</v>
      </c>
      <c r="D74" s="49">
        <f aca="true" t="shared" si="23" ref="D74:I74">IF(D25=0," ",ROUND(D25/D20*100-100,1))</f>
        <v>8.6</v>
      </c>
      <c r="E74" s="49">
        <f t="shared" si="23"/>
        <v>8.7</v>
      </c>
      <c r="F74" s="49">
        <f t="shared" si="23"/>
        <v>11.8</v>
      </c>
      <c r="G74" s="49">
        <f t="shared" si="23"/>
        <v>13.3</v>
      </c>
      <c r="H74" s="49">
        <f t="shared" si="23"/>
        <v>15.2</v>
      </c>
      <c r="I74" s="49">
        <f t="shared" si="23"/>
        <v>15.4</v>
      </c>
    </row>
    <row r="75" spans="2:9" s="24" customFormat="1" ht="9.75" customHeight="1">
      <c r="B75" s="31" t="s">
        <v>0</v>
      </c>
      <c r="C75" s="49">
        <f aca="true" t="shared" si="24" ref="C75:I75">IF(C26=0," ",ROUND(C26/C21*100-100,1))</f>
        <v>17.5</v>
      </c>
      <c r="D75" s="49">
        <f t="shared" si="24"/>
        <v>8.7</v>
      </c>
      <c r="E75" s="49">
        <f t="shared" si="24"/>
        <v>10.8</v>
      </c>
      <c r="F75" s="49">
        <f t="shared" si="24"/>
        <v>15.1</v>
      </c>
      <c r="G75" s="49">
        <f t="shared" si="24"/>
        <v>14.8</v>
      </c>
      <c r="H75" s="49">
        <f t="shared" si="24"/>
        <v>21.7</v>
      </c>
      <c r="I75" s="49">
        <f t="shared" si="24"/>
        <v>19.6</v>
      </c>
    </row>
    <row r="76" spans="2:9" s="24" customFormat="1" ht="9.75" customHeight="1">
      <c r="B76" s="31" t="s">
        <v>5</v>
      </c>
      <c r="C76" s="49">
        <f aca="true" t="shared" si="25" ref="C76:I76">IF(C27=0," ",ROUND(C27/C22*100-100,1))</f>
        <v>18.4</v>
      </c>
      <c r="D76" s="49">
        <f t="shared" si="25"/>
        <v>9.7</v>
      </c>
      <c r="E76" s="49">
        <f t="shared" si="25"/>
        <v>10.3</v>
      </c>
      <c r="F76" s="49">
        <f t="shared" si="25"/>
        <v>15.7</v>
      </c>
      <c r="G76" s="49">
        <f t="shared" si="25"/>
        <v>15.6</v>
      </c>
      <c r="H76" s="49">
        <f t="shared" si="25"/>
        <v>22.6</v>
      </c>
      <c r="I76" s="49">
        <f t="shared" si="25"/>
        <v>17.2</v>
      </c>
    </row>
    <row r="77" spans="2:9" s="24" customFormat="1" ht="9.75" customHeight="1">
      <c r="B77" s="31" t="s">
        <v>6</v>
      </c>
      <c r="C77" s="49">
        <f aca="true" t="shared" si="26" ref="C77:I77">IF(C28=0," ",ROUND(C28/C23*100-100,1))</f>
        <v>19</v>
      </c>
      <c r="D77" s="49">
        <f t="shared" si="26"/>
        <v>12.3</v>
      </c>
      <c r="E77" s="49">
        <f t="shared" si="26"/>
        <v>9.6</v>
      </c>
      <c r="F77" s="49">
        <f t="shared" si="26"/>
        <v>15.9</v>
      </c>
      <c r="G77" s="49">
        <f t="shared" si="26"/>
        <v>15.5</v>
      </c>
      <c r="H77" s="49">
        <f t="shared" si="26"/>
        <v>23</v>
      </c>
      <c r="I77" s="49">
        <f t="shared" si="26"/>
        <v>20.8</v>
      </c>
    </row>
    <row r="78" spans="2:9" s="24" customFormat="1" ht="6" customHeight="1">
      <c r="B78" s="31"/>
      <c r="C78" s="49"/>
      <c r="D78" s="49"/>
      <c r="E78" s="49"/>
      <c r="F78" s="49"/>
      <c r="G78" s="49"/>
      <c r="H78" s="49"/>
      <c r="I78" s="49"/>
    </row>
    <row r="79" spans="1:9" s="24" customFormat="1" ht="10.9" customHeight="1">
      <c r="A79" s="24">
        <v>2023</v>
      </c>
      <c r="B79" s="31" t="s">
        <v>4</v>
      </c>
      <c r="C79" s="49">
        <f aca="true" t="shared" si="27" ref="C79:I79">IF(C30=0," ",ROUND(C30/C25*100-100,1))</f>
        <v>17</v>
      </c>
      <c r="D79" s="49">
        <f t="shared" si="27"/>
        <v>11.4</v>
      </c>
      <c r="E79" s="49">
        <f t="shared" si="27"/>
        <v>9.2</v>
      </c>
      <c r="F79" s="49">
        <f t="shared" si="27"/>
        <v>15.5</v>
      </c>
      <c r="G79" s="49">
        <f t="shared" si="27"/>
        <v>16.9</v>
      </c>
      <c r="H79" s="49">
        <f t="shared" si="27"/>
        <v>19.3</v>
      </c>
      <c r="I79" s="49">
        <f t="shared" si="27"/>
        <v>13.2</v>
      </c>
    </row>
    <row r="80" spans="2:9" s="24" customFormat="1" ht="9.75" customHeight="1">
      <c r="B80" s="31" t="s">
        <v>0</v>
      </c>
      <c r="C80" s="49">
        <f aca="true" t="shared" si="28" ref="C80:I80">IF(C31=0," ",ROUND(C31/C26*100-100,1))</f>
        <v>11.8</v>
      </c>
      <c r="D80" s="49">
        <f t="shared" si="28"/>
        <v>10.7</v>
      </c>
      <c r="E80" s="49">
        <f t="shared" si="28"/>
        <v>8.5</v>
      </c>
      <c r="F80" s="49">
        <f t="shared" si="28"/>
        <v>11.4</v>
      </c>
      <c r="G80" s="49">
        <f t="shared" si="28"/>
        <v>13.5</v>
      </c>
      <c r="H80" s="49">
        <f t="shared" si="28"/>
        <v>10.9</v>
      </c>
      <c r="I80" s="49">
        <f t="shared" si="28"/>
        <v>7.5</v>
      </c>
    </row>
    <row r="81" s="24" customFormat="1" ht="9.75" customHeight="1">
      <c r="B81" s="31" t="s">
        <v>5</v>
      </c>
    </row>
    <row r="82" spans="2:9" s="24" customFormat="1" ht="9.75" customHeight="1">
      <c r="B82" s="31" t="s">
        <v>6</v>
      </c>
      <c r="C82" s="49" t="str">
        <f aca="true" t="shared" si="29" ref="C82:I82">IF(C32=0," ",ROUND(C32/C27*100-100,1))</f>
        <v xml:space="preserve"> </v>
      </c>
      <c r="D82" s="49" t="str">
        <f t="shared" si="29"/>
        <v xml:space="preserve"> </v>
      </c>
      <c r="E82" s="49" t="str">
        <f t="shared" si="29"/>
        <v xml:space="preserve"> </v>
      </c>
      <c r="F82" s="49" t="str">
        <f t="shared" si="29"/>
        <v xml:space="preserve"> </v>
      </c>
      <c r="G82" s="49" t="str">
        <f t="shared" si="29"/>
        <v xml:space="preserve"> </v>
      </c>
      <c r="H82" s="49" t="str">
        <f t="shared" si="29"/>
        <v xml:space="preserve"> </v>
      </c>
      <c r="I82" s="49" t="str">
        <f t="shared" si="29"/>
        <v xml:space="preserve"> </v>
      </c>
    </row>
    <row r="83" spans="2:9" s="24" customFormat="1" ht="11.25">
      <c r="B83" s="44"/>
      <c r="C83" s="22"/>
      <c r="D83" s="22"/>
      <c r="E83" s="22"/>
      <c r="F83" s="22"/>
      <c r="G83" s="22"/>
      <c r="H83" s="22"/>
      <c r="I83" s="22"/>
    </row>
    <row r="84" s="24" customFormat="1" ht="11.25">
      <c r="A84" s="52" t="s">
        <v>22</v>
      </c>
    </row>
    <row r="85" spans="1:9" s="24" customFormat="1" ht="21" customHeight="1">
      <c r="A85" s="108" t="s">
        <v>162</v>
      </c>
      <c r="B85" s="108"/>
      <c r="C85" s="108"/>
      <c r="D85" s="108"/>
      <c r="E85" s="108"/>
      <c r="F85" s="108"/>
      <c r="G85" s="108"/>
      <c r="H85" s="108"/>
      <c r="I85" s="108"/>
    </row>
    <row r="86" s="24" customFormat="1" ht="11.25"/>
    <row r="87" s="24" customFormat="1" ht="11.25"/>
    <row r="88" s="24" customFormat="1" ht="11.25"/>
    <row r="89" s="24" customFormat="1" ht="11.25"/>
    <row r="90" s="24" customFormat="1" ht="11.25"/>
    <row r="91" s="24" customFormat="1" ht="11.25"/>
    <row r="92" s="24" customFormat="1" ht="11.25"/>
    <row r="93" s="24" customFormat="1" ht="11.25"/>
    <row r="94" s="24" customFormat="1" ht="11.25"/>
    <row r="95" s="24" customFormat="1" ht="11.25"/>
    <row r="96" s="24" customFormat="1" ht="11.25"/>
    <row r="97" s="24" customFormat="1" ht="11.25"/>
    <row r="98" s="24" customFormat="1" ht="11.25"/>
    <row r="99" s="24" customFormat="1" ht="11.25"/>
    <row r="100" s="24" customFormat="1" ht="11.25"/>
    <row r="101" s="24" customFormat="1" ht="11.25"/>
    <row r="102" s="24" customFormat="1" ht="11.25"/>
    <row r="103" s="24" customFormat="1" ht="11.25"/>
    <row r="104" s="24" customFormat="1" ht="11.25"/>
    <row r="105" s="24" customFormat="1" ht="11.25"/>
    <row r="106" s="24" customFormat="1" ht="11.25"/>
    <row r="107" s="24" customFormat="1" ht="11.25"/>
    <row r="108" s="24" customFormat="1" ht="11.25"/>
    <row r="109" s="24" customFormat="1" ht="11.25"/>
    <row r="110" s="24" customFormat="1" ht="11.25"/>
    <row r="111" s="24" customFormat="1" ht="11.25"/>
    <row r="112" s="24" customFormat="1" ht="11.25"/>
    <row r="113" s="24" customFormat="1" ht="11.25"/>
    <row r="114" s="24" customFormat="1" ht="11.25"/>
    <row r="115" s="24" customFormat="1" ht="11.25"/>
    <row r="116" s="24" customFormat="1" ht="11.25"/>
    <row r="117" s="24" customFormat="1" ht="11.25"/>
    <row r="118" s="24" customFormat="1" ht="11.25"/>
    <row r="119" s="24" customFormat="1" ht="11.25"/>
    <row r="120" s="24" customFormat="1" ht="11.25"/>
    <row r="121" s="24" customFormat="1" ht="11.25"/>
    <row r="122" s="24" customFormat="1" ht="11.25"/>
    <row r="123" s="24" customFormat="1" ht="11.25"/>
    <row r="124" s="24" customFormat="1" ht="11.25"/>
    <row r="125" s="24" customFormat="1" ht="11.25"/>
    <row r="126" s="24" customFormat="1" ht="11.25"/>
    <row r="127" s="24" customFormat="1" ht="11.25"/>
    <row r="128" s="24" customFormat="1" ht="11.25"/>
    <row r="129" s="24" customFormat="1" ht="11.25"/>
    <row r="130" s="24" customFormat="1" ht="11.25"/>
    <row r="131" s="24" customFormat="1" ht="11.25"/>
    <row r="132" s="24" customFormat="1" ht="11.25"/>
    <row r="133" s="24" customFormat="1" ht="11.25"/>
    <row r="134" s="24" customFormat="1" ht="11.25"/>
    <row r="135" s="24" customFormat="1" ht="11.25"/>
    <row r="136" s="24" customFormat="1" ht="11.25"/>
    <row r="137" s="24" customFormat="1" ht="11.25"/>
    <row r="138" s="24" customFormat="1" ht="11.25"/>
    <row r="139" s="24" customFormat="1" ht="11.25"/>
    <row r="140" s="24" customFormat="1" ht="11.25"/>
    <row r="141" s="24" customFormat="1" ht="11.25"/>
    <row r="142" s="24" customFormat="1" ht="11.25"/>
    <row r="143" s="24" customFormat="1" ht="11.25"/>
    <row r="144" s="24" customFormat="1" ht="11.25"/>
    <row r="145" s="24" customFormat="1" ht="11.25"/>
    <row r="146" s="24" customFormat="1" ht="11.25"/>
    <row r="147" s="24" customFormat="1" ht="11.25"/>
    <row r="148" s="24" customFormat="1" ht="11.25"/>
    <row r="149" s="24" customFormat="1" ht="11.25"/>
    <row r="150" s="24" customFormat="1" ht="11.25"/>
    <row r="151" s="24" customFormat="1" ht="11.25"/>
    <row r="152" s="24" customFormat="1" ht="11.25"/>
    <row r="153" s="24" customFormat="1" ht="11.25"/>
    <row r="154" s="24" customFormat="1" ht="11.25"/>
    <row r="155" s="24" customFormat="1" ht="11.25"/>
    <row r="156" s="24" customFormat="1" ht="11.25"/>
    <row r="157" s="24" customFormat="1" ht="11.25"/>
    <row r="158" s="24" customFormat="1" ht="11.25"/>
    <row r="159" s="24" customFormat="1" ht="11.25"/>
    <row r="160" s="24" customFormat="1" ht="11.25"/>
    <row r="161" s="24" customFormat="1" ht="11.25"/>
    <row r="162" s="24" customFormat="1" ht="11.25"/>
    <row r="163" s="24" customFormat="1" ht="11.25"/>
    <row r="164" s="24" customFormat="1" ht="11.25"/>
    <row r="165" spans="1:9" ht="12.75">
      <c r="A165" s="24"/>
      <c r="B165" s="24"/>
      <c r="C165" s="24"/>
      <c r="D165" s="24"/>
      <c r="E165" s="24"/>
      <c r="F165" s="24"/>
      <c r="G165" s="24"/>
      <c r="H165" s="24"/>
      <c r="I165" s="24"/>
    </row>
    <row r="166" spans="1:9" ht="12.75">
      <c r="A166" s="24"/>
      <c r="B166" s="24"/>
      <c r="C166" s="24"/>
      <c r="D166" s="24"/>
      <c r="E166" s="24"/>
      <c r="F166" s="24"/>
      <c r="G166" s="24"/>
      <c r="H166" s="24"/>
      <c r="I166" s="24"/>
    </row>
    <row r="167" spans="1:9" ht="12.75">
      <c r="A167" s="24"/>
      <c r="B167" s="24"/>
      <c r="C167" s="24"/>
      <c r="D167" s="24"/>
      <c r="E167" s="24"/>
      <c r="F167" s="24"/>
      <c r="G167" s="24"/>
      <c r="H167" s="24"/>
      <c r="I167" s="24"/>
    </row>
    <row r="168" spans="1:9" ht="12.75">
      <c r="A168" s="24"/>
      <c r="B168" s="24"/>
      <c r="C168" s="24"/>
      <c r="D168" s="24"/>
      <c r="E168" s="24"/>
      <c r="F168" s="24"/>
      <c r="G168" s="24"/>
      <c r="H168" s="24"/>
      <c r="I168" s="24"/>
    </row>
    <row r="169" spans="1:9" ht="12.75">
      <c r="A169" s="24"/>
      <c r="B169" s="24"/>
      <c r="C169" s="24"/>
      <c r="D169" s="24"/>
      <c r="E169" s="24"/>
      <c r="F169" s="24"/>
      <c r="G169" s="24"/>
      <c r="H169" s="24"/>
      <c r="I169" s="24"/>
    </row>
    <row r="170" spans="1:9" ht="12.75">
      <c r="A170" s="24"/>
      <c r="B170" s="24"/>
      <c r="C170" s="24"/>
      <c r="D170" s="24"/>
      <c r="E170" s="24"/>
      <c r="F170" s="24"/>
      <c r="G170" s="24"/>
      <c r="H170" s="24"/>
      <c r="I170" s="24"/>
    </row>
    <row r="171" spans="1:9" ht="12.75">
      <c r="A171" s="24"/>
      <c r="B171" s="24"/>
      <c r="C171" s="24"/>
      <c r="D171" s="24"/>
      <c r="E171" s="24"/>
      <c r="F171" s="24"/>
      <c r="G171" s="24"/>
      <c r="H171" s="24"/>
      <c r="I171" s="24"/>
    </row>
    <row r="172" spans="1:9" ht="12.75">
      <c r="A172" s="24"/>
      <c r="B172" s="24"/>
      <c r="C172" s="24"/>
      <c r="D172" s="24"/>
      <c r="E172" s="24"/>
      <c r="F172" s="24"/>
      <c r="G172" s="24"/>
      <c r="H172" s="24"/>
      <c r="I172" s="24"/>
    </row>
    <row r="173" spans="1:9" ht="12.75">
      <c r="A173" s="24"/>
      <c r="B173" s="24"/>
      <c r="C173" s="24"/>
      <c r="D173" s="24"/>
      <c r="E173" s="24"/>
      <c r="F173" s="24"/>
      <c r="G173" s="24"/>
      <c r="H173" s="24"/>
      <c r="I173" s="24"/>
    </row>
    <row r="174" spans="1:9" ht="12.75">
      <c r="A174" s="24"/>
      <c r="B174" s="24"/>
      <c r="C174" s="24"/>
      <c r="D174" s="24"/>
      <c r="E174" s="24"/>
      <c r="F174" s="24"/>
      <c r="G174" s="24"/>
      <c r="H174" s="24"/>
      <c r="I174" s="24"/>
    </row>
    <row r="175" spans="1:9" ht="12.75">
      <c r="A175" s="24"/>
      <c r="B175" s="24"/>
      <c r="C175" s="24"/>
      <c r="D175" s="24"/>
      <c r="E175" s="24"/>
      <c r="F175" s="24"/>
      <c r="G175" s="24"/>
      <c r="H175" s="24"/>
      <c r="I175" s="24"/>
    </row>
    <row r="176" spans="1:9" ht="12.75">
      <c r="A176" s="24"/>
      <c r="B176" s="24"/>
      <c r="C176" s="24"/>
      <c r="D176" s="24"/>
      <c r="E176" s="24"/>
      <c r="F176" s="24"/>
      <c r="G176" s="24"/>
      <c r="H176" s="24"/>
      <c r="I176" s="24"/>
    </row>
  </sheetData>
  <mergeCells count="16">
    <mergeCell ref="A1:I1"/>
    <mergeCell ref="A2:I2"/>
    <mergeCell ref="C4:I4"/>
    <mergeCell ref="A5:B5"/>
    <mergeCell ref="C5:C7"/>
    <mergeCell ref="D5:D7"/>
    <mergeCell ref="E5:E7"/>
    <mergeCell ref="F5:F7"/>
    <mergeCell ref="G5:G7"/>
    <mergeCell ref="H5:H7"/>
    <mergeCell ref="I5:I7"/>
    <mergeCell ref="A6:B6"/>
    <mergeCell ref="A8:B8"/>
    <mergeCell ref="A85:I85"/>
    <mergeCell ref="C35:I35"/>
    <mergeCell ref="C57:I5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3" r:id="rId2"/>
  <headerFooter>
    <oddFooter>&amp;C11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7"/>
  <sheetViews>
    <sheetView workbookViewId="0" topLeftCell="A1">
      <selection activeCell="I1" sqref="I1"/>
    </sheetView>
  </sheetViews>
  <sheetFormatPr defaultColWidth="11.57421875" defaultRowHeight="12.75"/>
  <cols>
    <col min="1" max="1" width="4.28125" style="13" customWidth="1"/>
    <col min="2" max="2" width="14.7109375" style="13" customWidth="1"/>
    <col min="3" max="8" width="12.140625" style="13" customWidth="1"/>
    <col min="9" max="11" width="5.7109375" style="13" customWidth="1"/>
    <col min="12" max="16384" width="11.57421875" style="13" customWidth="1"/>
  </cols>
  <sheetData>
    <row r="1" spans="1:8" ht="13.15" customHeight="1">
      <c r="A1" s="119" t="s">
        <v>43</v>
      </c>
      <c r="B1" s="119"/>
      <c r="C1" s="119"/>
      <c r="D1" s="119"/>
      <c r="E1" s="119"/>
      <c r="F1" s="119"/>
      <c r="G1" s="119"/>
      <c r="H1" s="119"/>
    </row>
    <row r="2" spans="1:8" ht="11.1" customHeight="1">
      <c r="A2" s="100" t="s">
        <v>129</v>
      </c>
      <c r="B2" s="100"/>
      <c r="C2" s="100"/>
      <c r="D2" s="100"/>
      <c r="E2" s="100"/>
      <c r="F2" s="100"/>
      <c r="G2" s="100"/>
      <c r="H2" s="100"/>
    </row>
    <row r="3" spans="1:8" ht="8.1" customHeight="1">
      <c r="A3" s="14"/>
      <c r="B3" s="14"/>
      <c r="C3" s="46"/>
      <c r="D3" s="46"/>
      <c r="E3" s="46"/>
      <c r="F3" s="46"/>
      <c r="G3" s="46"/>
      <c r="H3" s="46"/>
    </row>
    <row r="4" spans="2:8" s="24" customFormat="1" ht="12" customHeight="1">
      <c r="B4" s="47"/>
      <c r="C4" s="110" t="s">
        <v>31</v>
      </c>
      <c r="D4" s="120"/>
      <c r="E4" s="120"/>
      <c r="F4" s="120"/>
      <c r="G4" s="120"/>
      <c r="H4" s="120"/>
    </row>
    <row r="5" spans="1:9" s="24" customFormat="1" ht="12" customHeight="1">
      <c r="A5" s="106" t="s">
        <v>1</v>
      </c>
      <c r="B5" s="107"/>
      <c r="C5" s="88" t="s">
        <v>38</v>
      </c>
      <c r="D5" s="88" t="s">
        <v>39</v>
      </c>
      <c r="E5" s="88" t="s">
        <v>40</v>
      </c>
      <c r="F5" s="88" t="s">
        <v>134</v>
      </c>
      <c r="G5" s="88" t="s">
        <v>41</v>
      </c>
      <c r="H5" s="101" t="s">
        <v>42</v>
      </c>
      <c r="I5" s="42"/>
    </row>
    <row r="6" spans="1:9" s="24" customFormat="1" ht="12" customHeight="1">
      <c r="A6" s="106" t="s">
        <v>2</v>
      </c>
      <c r="B6" s="107"/>
      <c r="C6" s="89"/>
      <c r="D6" s="89"/>
      <c r="E6" s="89"/>
      <c r="F6" s="89"/>
      <c r="G6" s="89"/>
      <c r="H6" s="115"/>
      <c r="I6" s="42"/>
    </row>
    <row r="7" spans="2:9" s="24" customFormat="1" ht="15" customHeight="1">
      <c r="B7" s="35"/>
      <c r="C7" s="90"/>
      <c r="D7" s="90"/>
      <c r="E7" s="90"/>
      <c r="F7" s="90"/>
      <c r="G7" s="90"/>
      <c r="H7" s="116"/>
      <c r="I7" s="42"/>
    </row>
    <row r="8" spans="1:9" s="24" customFormat="1" ht="13.15" customHeight="1">
      <c r="A8" s="117" t="s">
        <v>21</v>
      </c>
      <c r="B8" s="118"/>
      <c r="C8" s="25">
        <v>23</v>
      </c>
      <c r="D8" s="25">
        <v>18.12</v>
      </c>
      <c r="E8" s="25">
        <v>87.46</v>
      </c>
      <c r="F8" s="25">
        <v>25.65</v>
      </c>
      <c r="G8" s="25">
        <v>15.78</v>
      </c>
      <c r="H8" s="26">
        <v>46.3</v>
      </c>
      <c r="I8" s="42"/>
    </row>
    <row r="9" s="15" customFormat="1" ht="6" customHeight="1">
      <c r="B9" s="36"/>
    </row>
    <row r="10" spans="1:8" s="24" customFormat="1" ht="9.75" customHeight="1">
      <c r="A10" s="24">
        <v>2020</v>
      </c>
      <c r="B10" s="31" t="s">
        <v>3</v>
      </c>
      <c r="C10" s="16">
        <f aca="true" t="shared" si="0" ref="C10:H10">IF(C18=0," ",ROUND(SUM(C15:C18)/4,1))</f>
        <v>108.5</v>
      </c>
      <c r="D10" s="16">
        <f t="shared" si="0"/>
        <v>119.8</v>
      </c>
      <c r="E10" s="16">
        <f t="shared" si="0"/>
        <v>117.9</v>
      </c>
      <c r="F10" s="16">
        <f t="shared" si="0"/>
        <v>105.9</v>
      </c>
      <c r="G10" s="16">
        <f t="shared" si="0"/>
        <v>107.5</v>
      </c>
      <c r="H10" s="16">
        <f t="shared" si="0"/>
        <v>112.4</v>
      </c>
    </row>
    <row r="11" spans="1:8" s="24" customFormat="1" ht="9.75" customHeight="1">
      <c r="A11" s="24">
        <v>2021</v>
      </c>
      <c r="B11" s="31" t="s">
        <v>3</v>
      </c>
      <c r="C11" s="16">
        <f aca="true" t="shared" si="1" ref="C11:H11">IF(C23=0," ",ROUND(SUM(C20:C23)/4,1))</f>
        <v>111.2</v>
      </c>
      <c r="D11" s="16">
        <f t="shared" si="1"/>
        <v>129.7</v>
      </c>
      <c r="E11" s="16">
        <f t="shared" si="1"/>
        <v>127.5</v>
      </c>
      <c r="F11" s="16">
        <f t="shared" si="1"/>
        <v>109.9</v>
      </c>
      <c r="G11" s="16">
        <f t="shared" si="1"/>
        <v>113.7</v>
      </c>
      <c r="H11" s="16">
        <f t="shared" si="1"/>
        <v>123.1</v>
      </c>
    </row>
    <row r="12" spans="1:8" s="24" customFormat="1" ht="9.75" customHeight="1">
      <c r="A12" s="24">
        <v>2022</v>
      </c>
      <c r="B12" s="31" t="s">
        <v>3</v>
      </c>
      <c r="C12" s="16">
        <f aca="true" t="shared" si="2" ref="C12:H12">IF(C28=0," ",ROUND(SUM(C25:C28)/4,1))</f>
        <v>122.8</v>
      </c>
      <c r="D12" s="16">
        <f t="shared" si="2"/>
        <v>149.9</v>
      </c>
      <c r="E12" s="16">
        <f t="shared" si="2"/>
        <v>150.3</v>
      </c>
      <c r="F12" s="16">
        <f t="shared" si="2"/>
        <v>124.7</v>
      </c>
      <c r="G12" s="16">
        <f t="shared" si="2"/>
        <v>132.8</v>
      </c>
      <c r="H12" s="16">
        <f t="shared" si="2"/>
        <v>151.1</v>
      </c>
    </row>
    <row r="13" spans="1:8" s="24" customFormat="1" ht="9.75" customHeight="1">
      <c r="A13" s="24">
        <v>2023</v>
      </c>
      <c r="B13" s="31" t="s">
        <v>3</v>
      </c>
      <c r="C13" s="16"/>
      <c r="D13" s="16"/>
      <c r="E13" s="16"/>
      <c r="F13" s="16"/>
      <c r="G13" s="16"/>
      <c r="H13" s="16"/>
    </row>
    <row r="14" spans="2:8" s="24" customFormat="1" ht="9" customHeight="1">
      <c r="B14" s="31"/>
      <c r="C14" s="16"/>
      <c r="D14" s="16"/>
      <c r="E14" s="16"/>
      <c r="F14" s="16"/>
      <c r="G14" s="16"/>
      <c r="H14" s="16"/>
    </row>
    <row r="15" spans="1:8" s="24" customFormat="1" ht="10.9" customHeight="1">
      <c r="A15" s="24">
        <v>2020</v>
      </c>
      <c r="B15" s="31" t="s">
        <v>4</v>
      </c>
      <c r="C15" s="16">
        <v>110.3</v>
      </c>
      <c r="D15" s="16">
        <v>121.2</v>
      </c>
      <c r="E15" s="16">
        <v>118.3</v>
      </c>
      <c r="F15" s="16">
        <v>107.2</v>
      </c>
      <c r="G15" s="16">
        <v>108.5</v>
      </c>
      <c r="H15" s="16">
        <v>113.1</v>
      </c>
    </row>
    <row r="16" spans="2:8" s="24" customFormat="1" ht="9.75" customHeight="1">
      <c r="B16" s="31" t="s">
        <v>0</v>
      </c>
      <c r="C16" s="16">
        <v>109.8</v>
      </c>
      <c r="D16" s="16">
        <v>121.5</v>
      </c>
      <c r="E16" s="16">
        <v>119</v>
      </c>
      <c r="F16" s="16">
        <v>107.2</v>
      </c>
      <c r="G16" s="16">
        <v>108.8</v>
      </c>
      <c r="H16" s="16">
        <v>113.7</v>
      </c>
    </row>
    <row r="17" spans="2:8" s="24" customFormat="1" ht="9.75" customHeight="1">
      <c r="B17" s="31" t="s">
        <v>5</v>
      </c>
      <c r="C17" s="16">
        <v>107.1</v>
      </c>
      <c r="D17" s="16">
        <v>118.3</v>
      </c>
      <c r="E17" s="16">
        <v>117</v>
      </c>
      <c r="F17" s="16">
        <v>104.5</v>
      </c>
      <c r="G17" s="16">
        <v>106.3</v>
      </c>
      <c r="H17" s="16">
        <v>111</v>
      </c>
    </row>
    <row r="18" spans="2:8" s="24" customFormat="1" ht="9.75" customHeight="1">
      <c r="B18" s="31" t="s">
        <v>6</v>
      </c>
      <c r="C18" s="16">
        <v>106.8</v>
      </c>
      <c r="D18" s="16">
        <v>118.2</v>
      </c>
      <c r="E18" s="16">
        <v>117.4</v>
      </c>
      <c r="F18" s="16">
        <v>104.5</v>
      </c>
      <c r="G18" s="16">
        <v>106.4</v>
      </c>
      <c r="H18" s="16">
        <v>111.6</v>
      </c>
    </row>
    <row r="19" spans="2:8" s="24" customFormat="1" ht="6" customHeight="1">
      <c r="B19" s="39"/>
      <c r="C19" s="16"/>
      <c r="D19" s="16"/>
      <c r="E19" s="16"/>
      <c r="F19" s="16"/>
      <c r="G19" s="16"/>
      <c r="H19" s="16"/>
    </row>
    <row r="20" spans="1:8" s="24" customFormat="1" ht="10.9" customHeight="1">
      <c r="A20" s="24">
        <v>2021</v>
      </c>
      <c r="B20" s="31" t="s">
        <v>4</v>
      </c>
      <c r="C20" s="16">
        <v>109.8</v>
      </c>
      <c r="D20" s="16">
        <v>124.4</v>
      </c>
      <c r="E20" s="16">
        <v>121.7</v>
      </c>
      <c r="F20" s="16">
        <v>107.5</v>
      </c>
      <c r="G20" s="16">
        <v>109.6</v>
      </c>
      <c r="H20" s="16">
        <v>115.8</v>
      </c>
    </row>
    <row r="21" spans="2:8" s="24" customFormat="1" ht="9.75" customHeight="1">
      <c r="B21" s="31" t="s">
        <v>0</v>
      </c>
      <c r="C21" s="16">
        <v>110.6</v>
      </c>
      <c r="D21" s="16">
        <v>128.3</v>
      </c>
      <c r="E21" s="16">
        <v>125.8</v>
      </c>
      <c r="F21" s="16">
        <v>108.9</v>
      </c>
      <c r="G21" s="16">
        <v>112.5</v>
      </c>
      <c r="H21" s="16">
        <v>119.5</v>
      </c>
    </row>
    <row r="22" spans="2:8" s="24" customFormat="1" ht="12.75" customHeight="1">
      <c r="B22" s="39" t="s">
        <v>166</v>
      </c>
      <c r="C22" s="16">
        <v>111.5</v>
      </c>
      <c r="D22" s="16">
        <v>131.7</v>
      </c>
      <c r="E22" s="16">
        <v>130.4</v>
      </c>
      <c r="F22" s="16">
        <v>110.9</v>
      </c>
      <c r="G22" s="16">
        <v>114.5</v>
      </c>
      <c r="H22" s="16">
        <v>126.1</v>
      </c>
    </row>
    <row r="23" spans="2:8" s="24" customFormat="1" ht="12.75" customHeight="1">
      <c r="B23" s="39" t="s">
        <v>152</v>
      </c>
      <c r="C23" s="16">
        <v>113</v>
      </c>
      <c r="D23" s="16">
        <v>134.3</v>
      </c>
      <c r="E23" s="16">
        <v>132.2</v>
      </c>
      <c r="F23" s="16">
        <v>112.4</v>
      </c>
      <c r="G23" s="16">
        <v>118.3</v>
      </c>
      <c r="H23" s="16">
        <v>131</v>
      </c>
    </row>
    <row r="24" spans="2:8" s="24" customFormat="1" ht="6" customHeight="1">
      <c r="B24" s="39"/>
      <c r="C24" s="16"/>
      <c r="D24" s="16"/>
      <c r="E24" s="16"/>
      <c r="F24" s="16"/>
      <c r="G24" s="16"/>
      <c r="H24" s="16"/>
    </row>
    <row r="25" spans="1:8" s="24" customFormat="1" ht="10.9" customHeight="1">
      <c r="A25" s="24">
        <v>2022</v>
      </c>
      <c r="B25" s="31" t="s">
        <v>4</v>
      </c>
      <c r="C25" s="16">
        <v>117</v>
      </c>
      <c r="D25" s="16">
        <v>139.3</v>
      </c>
      <c r="E25" s="16">
        <v>140.8</v>
      </c>
      <c r="F25" s="16">
        <v>117.7</v>
      </c>
      <c r="G25" s="16">
        <v>124.6</v>
      </c>
      <c r="H25" s="16">
        <v>138</v>
      </c>
    </row>
    <row r="26" spans="2:8" s="24" customFormat="1" ht="9.75" customHeight="1">
      <c r="B26" s="31" t="s">
        <v>0</v>
      </c>
      <c r="C26" s="16">
        <v>121.8</v>
      </c>
      <c r="D26" s="16">
        <v>151.4</v>
      </c>
      <c r="E26" s="16">
        <v>148.3</v>
      </c>
      <c r="F26" s="16">
        <v>123.4</v>
      </c>
      <c r="G26" s="16">
        <v>132</v>
      </c>
      <c r="H26" s="16">
        <v>150.7</v>
      </c>
    </row>
    <row r="27" spans="2:8" s="24" customFormat="1" ht="9.75" customHeight="1">
      <c r="B27" s="31" t="s">
        <v>5</v>
      </c>
      <c r="C27" s="16">
        <v>125</v>
      </c>
      <c r="D27" s="16">
        <v>153.5</v>
      </c>
      <c r="E27" s="16">
        <v>154.8</v>
      </c>
      <c r="F27" s="16">
        <v>127.2</v>
      </c>
      <c r="G27" s="16">
        <v>136.2</v>
      </c>
      <c r="H27" s="16">
        <v>155.3</v>
      </c>
    </row>
    <row r="28" spans="2:8" s="24" customFormat="1" ht="9.75" customHeight="1">
      <c r="B28" s="31" t="s">
        <v>6</v>
      </c>
      <c r="C28" s="16">
        <v>127.4</v>
      </c>
      <c r="D28" s="16">
        <v>155.3</v>
      </c>
      <c r="E28" s="16">
        <v>157.3</v>
      </c>
      <c r="F28" s="16">
        <v>130.4</v>
      </c>
      <c r="G28" s="16">
        <v>138.4</v>
      </c>
      <c r="H28" s="16">
        <v>160.2</v>
      </c>
    </row>
    <row r="29" spans="2:8" s="24" customFormat="1" ht="6" customHeight="1">
      <c r="B29" s="31"/>
      <c r="C29" s="16"/>
      <c r="D29" s="16"/>
      <c r="E29" s="16"/>
      <c r="F29" s="16"/>
      <c r="G29" s="16"/>
      <c r="H29" s="16"/>
    </row>
    <row r="30" spans="1:8" s="24" customFormat="1" ht="10.9" customHeight="1">
      <c r="A30" s="24">
        <v>2023</v>
      </c>
      <c r="B30" s="31" t="s">
        <v>4</v>
      </c>
      <c r="C30" s="16">
        <v>130</v>
      </c>
      <c r="D30" s="16">
        <v>159.1</v>
      </c>
      <c r="E30" s="16">
        <v>161.1</v>
      </c>
      <c r="F30" s="16">
        <v>133.4</v>
      </c>
      <c r="G30" s="16">
        <v>144.5</v>
      </c>
      <c r="H30" s="16">
        <v>162.2</v>
      </c>
    </row>
    <row r="31" spans="2:8" s="24" customFormat="1" ht="9.75" customHeight="1">
      <c r="B31" s="31" t="s">
        <v>0</v>
      </c>
      <c r="C31" s="16">
        <v>130.4</v>
      </c>
      <c r="D31" s="16">
        <v>162.8</v>
      </c>
      <c r="E31" s="16">
        <v>161.4</v>
      </c>
      <c r="F31" s="16">
        <v>134.2</v>
      </c>
      <c r="G31" s="16">
        <v>144.7</v>
      </c>
      <c r="H31" s="16">
        <v>162.9</v>
      </c>
    </row>
    <row r="32" spans="2:8" s="24" customFormat="1" ht="9.75" customHeight="1">
      <c r="B32" s="31" t="s">
        <v>5</v>
      </c>
      <c r="C32" s="16"/>
      <c r="D32" s="16"/>
      <c r="E32" s="16"/>
      <c r="F32" s="16"/>
      <c r="G32" s="16"/>
      <c r="H32" s="16"/>
    </row>
    <row r="33" spans="2:8" s="24" customFormat="1" ht="9.75" customHeight="1">
      <c r="B33" s="31" t="s">
        <v>6</v>
      </c>
      <c r="C33" s="16"/>
      <c r="D33" s="16"/>
      <c r="E33" s="16"/>
      <c r="F33" s="16"/>
      <c r="G33" s="16"/>
      <c r="H33" s="16"/>
    </row>
    <row r="34" spans="2:8" s="24" customFormat="1" ht="9.75" customHeight="1">
      <c r="B34" s="31"/>
      <c r="C34" s="17"/>
      <c r="D34" s="17"/>
      <c r="E34" s="17"/>
      <c r="F34" s="18"/>
      <c r="G34" s="18"/>
      <c r="H34" s="17"/>
    </row>
    <row r="35" spans="2:8" s="24" customFormat="1" ht="9.75" customHeight="1">
      <c r="B35" s="31"/>
      <c r="C35" s="97" t="s">
        <v>7</v>
      </c>
      <c r="D35" s="98"/>
      <c r="E35" s="98"/>
      <c r="F35" s="98"/>
      <c r="G35" s="98"/>
      <c r="H35" s="98"/>
    </row>
    <row r="36" spans="2:8" s="24" customFormat="1" ht="9.75" customHeight="1">
      <c r="B36" s="39"/>
      <c r="C36" s="20"/>
      <c r="D36" s="20"/>
      <c r="E36" s="20"/>
      <c r="F36" s="21"/>
      <c r="G36" s="21"/>
      <c r="H36" s="21"/>
    </row>
    <row r="37" spans="1:8" s="24" customFormat="1" ht="10.9" customHeight="1">
      <c r="A37" s="24">
        <v>2020</v>
      </c>
      <c r="B37" s="31" t="s">
        <v>4</v>
      </c>
      <c r="C37" s="49">
        <v>2.2</v>
      </c>
      <c r="D37" s="49">
        <v>1.3</v>
      </c>
      <c r="E37" s="49">
        <v>1.2</v>
      </c>
      <c r="F37" s="49">
        <v>1.5</v>
      </c>
      <c r="G37" s="49">
        <v>1.2</v>
      </c>
      <c r="H37" s="49">
        <v>0.5</v>
      </c>
    </row>
    <row r="38" spans="2:8" s="24" customFormat="1" ht="9.75" customHeight="1">
      <c r="B38" s="31" t="s">
        <v>0</v>
      </c>
      <c r="C38" s="49">
        <f aca="true" t="shared" si="3" ref="C38:H38">ROUND(C16/C15*100-100,1)</f>
        <v>-0.5</v>
      </c>
      <c r="D38" s="49">
        <f t="shared" si="3"/>
        <v>0.2</v>
      </c>
      <c r="E38" s="49">
        <f t="shared" si="3"/>
        <v>0.6</v>
      </c>
      <c r="F38" s="49">
        <f t="shared" si="3"/>
        <v>0</v>
      </c>
      <c r="G38" s="49">
        <f t="shared" si="3"/>
        <v>0.3</v>
      </c>
      <c r="H38" s="49">
        <f t="shared" si="3"/>
        <v>0.5</v>
      </c>
    </row>
    <row r="39" spans="2:8" s="24" customFormat="1" ht="9.75" customHeight="1">
      <c r="B39" s="31" t="s">
        <v>5</v>
      </c>
      <c r="C39" s="49">
        <f aca="true" t="shared" si="4" ref="C39:H39">ROUND(C17/C16*100-100,1)</f>
        <v>-2.5</v>
      </c>
      <c r="D39" s="49">
        <f t="shared" si="4"/>
        <v>-2.6</v>
      </c>
      <c r="E39" s="49">
        <f t="shared" si="4"/>
        <v>-1.7</v>
      </c>
      <c r="F39" s="49">
        <f t="shared" si="4"/>
        <v>-2.5</v>
      </c>
      <c r="G39" s="49">
        <f t="shared" si="4"/>
        <v>-2.3</v>
      </c>
      <c r="H39" s="49">
        <f t="shared" si="4"/>
        <v>-2.4</v>
      </c>
    </row>
    <row r="40" spans="2:8" s="24" customFormat="1" ht="9.75" customHeight="1">
      <c r="B40" s="31" t="s">
        <v>6</v>
      </c>
      <c r="C40" s="49">
        <f aca="true" t="shared" si="5" ref="C40:H40">ROUND(C18/C17*100-100,1)</f>
        <v>-0.3</v>
      </c>
      <c r="D40" s="49">
        <f t="shared" si="5"/>
        <v>-0.1</v>
      </c>
      <c r="E40" s="49">
        <f t="shared" si="5"/>
        <v>0.3</v>
      </c>
      <c r="F40" s="49">
        <f t="shared" si="5"/>
        <v>0</v>
      </c>
      <c r="G40" s="49">
        <f t="shared" si="5"/>
        <v>0.1</v>
      </c>
      <c r="H40" s="49">
        <f t="shared" si="5"/>
        <v>0.5</v>
      </c>
    </row>
    <row r="41" spans="2:8" s="24" customFormat="1" ht="6" customHeight="1">
      <c r="B41" s="39"/>
      <c r="C41" s="20"/>
      <c r="D41" s="20"/>
      <c r="E41" s="20"/>
      <c r="F41" s="21"/>
      <c r="G41" s="21"/>
      <c r="H41" s="21"/>
    </row>
    <row r="42" spans="1:8" s="24" customFormat="1" ht="10.9" customHeight="1">
      <c r="A42" s="24">
        <v>2021</v>
      </c>
      <c r="B42" s="31" t="s">
        <v>4</v>
      </c>
      <c r="C42" s="49">
        <f aca="true" t="shared" si="6" ref="C42:H42">ROUND(C20/C18*100-100,1)</f>
        <v>2.8</v>
      </c>
      <c r="D42" s="49">
        <f t="shared" si="6"/>
        <v>5.2</v>
      </c>
      <c r="E42" s="49">
        <f t="shared" si="6"/>
        <v>3.7</v>
      </c>
      <c r="F42" s="49">
        <f t="shared" si="6"/>
        <v>2.9</v>
      </c>
      <c r="G42" s="49">
        <f t="shared" si="6"/>
        <v>3</v>
      </c>
      <c r="H42" s="49">
        <f t="shared" si="6"/>
        <v>3.8</v>
      </c>
    </row>
    <row r="43" spans="2:8" s="24" customFormat="1" ht="9.75" customHeight="1">
      <c r="B43" s="31" t="s">
        <v>0</v>
      </c>
      <c r="C43" s="49">
        <f aca="true" t="shared" si="7" ref="C43:H43">ROUND(C21/C20*100-100,1)</f>
        <v>0.7</v>
      </c>
      <c r="D43" s="49">
        <f t="shared" si="7"/>
        <v>3.1</v>
      </c>
      <c r="E43" s="49">
        <f t="shared" si="7"/>
        <v>3.4</v>
      </c>
      <c r="F43" s="49">
        <f t="shared" si="7"/>
        <v>1.3</v>
      </c>
      <c r="G43" s="49">
        <f t="shared" si="7"/>
        <v>2.6</v>
      </c>
      <c r="H43" s="49">
        <f t="shared" si="7"/>
        <v>3.2</v>
      </c>
    </row>
    <row r="44" spans="2:8" s="24" customFormat="1" ht="12.75" customHeight="1">
      <c r="B44" s="39" t="s">
        <v>166</v>
      </c>
      <c r="C44" s="49">
        <f aca="true" t="shared" si="8" ref="C44:H44">ROUND(C22/C21*100-100,1)</f>
        <v>0.8</v>
      </c>
      <c r="D44" s="49">
        <f t="shared" si="8"/>
        <v>2.7</v>
      </c>
      <c r="E44" s="49">
        <f t="shared" si="8"/>
        <v>3.7</v>
      </c>
      <c r="F44" s="49">
        <f t="shared" si="8"/>
        <v>1.8</v>
      </c>
      <c r="G44" s="49">
        <f t="shared" si="8"/>
        <v>1.8</v>
      </c>
      <c r="H44" s="49">
        <f t="shared" si="8"/>
        <v>5.5</v>
      </c>
    </row>
    <row r="45" spans="2:8" s="24" customFormat="1" ht="12.75" customHeight="1">
      <c r="B45" s="39" t="s">
        <v>152</v>
      </c>
      <c r="C45" s="49">
        <f aca="true" t="shared" si="9" ref="C45:H45">ROUND(C23/C22*100-100,1)</f>
        <v>1.3</v>
      </c>
      <c r="D45" s="49">
        <f t="shared" si="9"/>
        <v>2</v>
      </c>
      <c r="E45" s="49">
        <f t="shared" si="9"/>
        <v>1.4</v>
      </c>
      <c r="F45" s="49">
        <f t="shared" si="9"/>
        <v>1.4</v>
      </c>
      <c r="G45" s="49">
        <f t="shared" si="9"/>
        <v>3.3</v>
      </c>
      <c r="H45" s="49">
        <f t="shared" si="9"/>
        <v>3.9</v>
      </c>
    </row>
    <row r="46" spans="2:8" s="24" customFormat="1" ht="6" customHeight="1">
      <c r="B46" s="39"/>
      <c r="C46" s="20"/>
      <c r="D46" s="20"/>
      <c r="E46" s="20"/>
      <c r="F46" s="21"/>
      <c r="G46" s="21"/>
      <c r="H46" s="21"/>
    </row>
    <row r="47" spans="1:8" s="24" customFormat="1" ht="10.9" customHeight="1">
      <c r="A47" s="24">
        <v>2022</v>
      </c>
      <c r="B47" s="31" t="s">
        <v>4</v>
      </c>
      <c r="C47" s="49">
        <f aca="true" t="shared" si="10" ref="C47:H47">IF(C25=0," ",ROUND(C25/C23*100-100,1))</f>
        <v>3.5</v>
      </c>
      <c r="D47" s="49">
        <f t="shared" si="10"/>
        <v>3.7</v>
      </c>
      <c r="E47" s="49">
        <f t="shared" si="10"/>
        <v>6.5</v>
      </c>
      <c r="F47" s="49">
        <f t="shared" si="10"/>
        <v>4.7</v>
      </c>
      <c r="G47" s="49">
        <f t="shared" si="10"/>
        <v>5.3</v>
      </c>
      <c r="H47" s="49">
        <f t="shared" si="10"/>
        <v>5.3</v>
      </c>
    </row>
    <row r="48" spans="2:8" s="24" customFormat="1" ht="9.75" customHeight="1">
      <c r="B48" s="31" t="s">
        <v>0</v>
      </c>
      <c r="C48" s="49">
        <f aca="true" t="shared" si="11" ref="C48:H48">IF(C26=0," ",ROUND(C26/C25*100-100,1))</f>
        <v>4.1</v>
      </c>
      <c r="D48" s="49">
        <f t="shared" si="11"/>
        <v>8.7</v>
      </c>
      <c r="E48" s="49">
        <f t="shared" si="11"/>
        <v>5.3</v>
      </c>
      <c r="F48" s="49">
        <f t="shared" si="11"/>
        <v>4.8</v>
      </c>
      <c r="G48" s="49">
        <f t="shared" si="11"/>
        <v>5.9</v>
      </c>
      <c r="H48" s="49">
        <f t="shared" si="11"/>
        <v>9.2</v>
      </c>
    </row>
    <row r="49" spans="2:8" s="24" customFormat="1" ht="9.75" customHeight="1">
      <c r="B49" s="31" t="s">
        <v>5</v>
      </c>
      <c r="C49" s="49">
        <f aca="true" t="shared" si="12" ref="C49:H49">IF(C27=0," ",ROUND(C27/C26*100-100,1))</f>
        <v>2.6</v>
      </c>
      <c r="D49" s="49">
        <f t="shared" si="12"/>
        <v>1.4</v>
      </c>
      <c r="E49" s="49">
        <f t="shared" si="12"/>
        <v>4.4</v>
      </c>
      <c r="F49" s="49">
        <f t="shared" si="12"/>
        <v>3.1</v>
      </c>
      <c r="G49" s="49">
        <f t="shared" si="12"/>
        <v>3.2</v>
      </c>
      <c r="H49" s="49">
        <f t="shared" si="12"/>
        <v>3.1</v>
      </c>
    </row>
    <row r="50" spans="2:8" s="24" customFormat="1" ht="9.75" customHeight="1">
      <c r="B50" s="31" t="s">
        <v>6</v>
      </c>
      <c r="C50" s="49">
        <f aca="true" t="shared" si="13" ref="C50:H50">IF(C28=0," ",ROUND(C28/C27*100-100,1))</f>
        <v>1.9</v>
      </c>
      <c r="D50" s="49">
        <f t="shared" si="13"/>
        <v>1.2</v>
      </c>
      <c r="E50" s="49">
        <f t="shared" si="13"/>
        <v>1.6</v>
      </c>
      <c r="F50" s="49">
        <f t="shared" si="13"/>
        <v>2.5</v>
      </c>
      <c r="G50" s="49">
        <f t="shared" si="13"/>
        <v>1.6</v>
      </c>
      <c r="H50" s="49">
        <f t="shared" si="13"/>
        <v>3.2</v>
      </c>
    </row>
    <row r="51" spans="2:8" s="24" customFormat="1" ht="6" customHeight="1">
      <c r="B51" s="31"/>
      <c r="C51" s="17"/>
      <c r="D51" s="17"/>
      <c r="E51" s="17"/>
      <c r="F51" s="18"/>
      <c r="G51" s="18"/>
      <c r="H51" s="17"/>
    </row>
    <row r="52" spans="1:8" s="24" customFormat="1" ht="10.9" customHeight="1">
      <c r="A52" s="24">
        <v>2023</v>
      </c>
      <c r="B52" s="31" t="s">
        <v>4</v>
      </c>
      <c r="C52" s="49">
        <f aca="true" t="shared" si="14" ref="C52:H52">IF(C30=0," ",ROUND(C30/C28*100-100,1))</f>
        <v>2</v>
      </c>
      <c r="D52" s="49">
        <f t="shared" si="14"/>
        <v>2.4</v>
      </c>
      <c r="E52" s="49">
        <f t="shared" si="14"/>
        <v>2.4</v>
      </c>
      <c r="F52" s="49">
        <f t="shared" si="14"/>
        <v>2.3</v>
      </c>
      <c r="G52" s="49">
        <f t="shared" si="14"/>
        <v>4.4</v>
      </c>
      <c r="H52" s="49">
        <f t="shared" si="14"/>
        <v>1.2</v>
      </c>
    </row>
    <row r="53" spans="2:8" s="24" customFormat="1" ht="9.75" customHeight="1">
      <c r="B53" s="31" t="s">
        <v>0</v>
      </c>
      <c r="C53" s="49">
        <f aca="true" t="shared" si="15" ref="C53:H53">IF(C31=0," ",ROUND(C31/C30*100-100,1))</f>
        <v>0.3</v>
      </c>
      <c r="D53" s="49">
        <f t="shared" si="15"/>
        <v>2.3</v>
      </c>
      <c r="E53" s="49">
        <f t="shared" si="15"/>
        <v>0.2</v>
      </c>
      <c r="F53" s="49">
        <f t="shared" si="15"/>
        <v>0.6</v>
      </c>
      <c r="G53" s="49">
        <f t="shared" si="15"/>
        <v>0.1</v>
      </c>
      <c r="H53" s="49">
        <f t="shared" si="15"/>
        <v>0.4</v>
      </c>
    </row>
    <row r="54" spans="2:8" s="24" customFormat="1" ht="9.75" customHeight="1">
      <c r="B54" s="31" t="s">
        <v>5</v>
      </c>
      <c r="C54" s="49" t="str">
        <f aca="true" t="shared" si="16" ref="C54:H54">IF(C32=0," ",ROUND(C32/C31*100-100,1))</f>
        <v xml:space="preserve"> </v>
      </c>
      <c r="D54" s="49" t="str">
        <f t="shared" si="16"/>
        <v xml:space="preserve"> </v>
      </c>
      <c r="E54" s="49" t="str">
        <f t="shared" si="16"/>
        <v xml:space="preserve"> </v>
      </c>
      <c r="F54" s="49" t="str">
        <f t="shared" si="16"/>
        <v xml:space="preserve"> </v>
      </c>
      <c r="G54" s="49" t="str">
        <f t="shared" si="16"/>
        <v xml:space="preserve"> </v>
      </c>
      <c r="H54" s="49" t="str">
        <f t="shared" si="16"/>
        <v xml:space="preserve"> </v>
      </c>
    </row>
    <row r="55" spans="2:8" s="24" customFormat="1" ht="9.75" customHeight="1">
      <c r="B55" s="31" t="s">
        <v>6</v>
      </c>
      <c r="C55" s="49" t="str">
        <f aca="true" t="shared" si="17" ref="C55:H55">IF(C33=0," ",ROUND(C33/C32*100-100,1))</f>
        <v xml:space="preserve"> </v>
      </c>
      <c r="D55" s="49" t="str">
        <f t="shared" si="17"/>
        <v xml:space="preserve"> </v>
      </c>
      <c r="E55" s="49" t="str">
        <f t="shared" si="17"/>
        <v xml:space="preserve"> </v>
      </c>
      <c r="F55" s="49" t="str">
        <f t="shared" si="17"/>
        <v xml:space="preserve"> </v>
      </c>
      <c r="G55" s="49" t="str">
        <f t="shared" si="17"/>
        <v xml:space="preserve"> </v>
      </c>
      <c r="H55" s="49" t="str">
        <f t="shared" si="17"/>
        <v xml:space="preserve"> </v>
      </c>
    </row>
    <row r="56" spans="2:8" s="24" customFormat="1" ht="9.75" customHeight="1">
      <c r="B56" s="31"/>
      <c r="C56" s="49"/>
      <c r="D56" s="49"/>
      <c r="E56" s="49"/>
      <c r="F56" s="49"/>
      <c r="G56" s="49"/>
      <c r="H56" s="49"/>
    </row>
    <row r="57" spans="2:8" s="24" customFormat="1" ht="9.75" customHeight="1">
      <c r="B57" s="42"/>
      <c r="C57" s="97" t="s">
        <v>8</v>
      </c>
      <c r="D57" s="98"/>
      <c r="E57" s="98"/>
      <c r="F57" s="98"/>
      <c r="G57" s="98"/>
      <c r="H57" s="98"/>
    </row>
    <row r="58" spans="2:8" s="24" customFormat="1" ht="9.75" customHeight="1">
      <c r="B58" s="39"/>
      <c r="C58" s="19"/>
      <c r="D58" s="23"/>
      <c r="E58" s="23"/>
      <c r="F58" s="23"/>
      <c r="G58" s="23"/>
      <c r="H58" s="23"/>
    </row>
    <row r="59" spans="1:8" s="24" customFormat="1" ht="9.75" customHeight="1">
      <c r="A59" s="24">
        <v>2020</v>
      </c>
      <c r="B59" s="31" t="s">
        <v>3</v>
      </c>
      <c r="C59" s="49">
        <v>0.9</v>
      </c>
      <c r="D59" s="49">
        <v>1</v>
      </c>
      <c r="E59" s="49">
        <v>1.9</v>
      </c>
      <c r="F59" s="49">
        <v>0.3</v>
      </c>
      <c r="G59" s="49">
        <v>0.6</v>
      </c>
      <c r="H59" s="49">
        <v>0.6</v>
      </c>
    </row>
    <row r="60" spans="1:8" s="24" customFormat="1" ht="9.75" customHeight="1">
      <c r="A60" s="24">
        <v>2021</v>
      </c>
      <c r="B60" s="31" t="s">
        <v>3</v>
      </c>
      <c r="C60" s="49">
        <f aca="true" t="shared" si="18" ref="C60:H60">ROUND(C11/C10*100-100,1)</f>
        <v>2.5</v>
      </c>
      <c r="D60" s="49">
        <f t="shared" si="18"/>
        <v>8.3</v>
      </c>
      <c r="E60" s="49">
        <f t="shared" si="18"/>
        <v>8.1</v>
      </c>
      <c r="F60" s="49">
        <f t="shared" si="18"/>
        <v>3.8</v>
      </c>
      <c r="G60" s="49">
        <f t="shared" si="18"/>
        <v>5.8</v>
      </c>
      <c r="H60" s="49">
        <f t="shared" si="18"/>
        <v>9.5</v>
      </c>
    </row>
    <row r="61" spans="1:8" s="24" customFormat="1" ht="9.75" customHeight="1">
      <c r="A61" s="24">
        <v>2022</v>
      </c>
      <c r="B61" s="31" t="s">
        <v>3</v>
      </c>
      <c r="C61" s="49">
        <f aca="true" t="shared" si="19" ref="C61:H61">IF(C28=0," ",ROUND(C12/C11*100-100,1))</f>
        <v>10.4</v>
      </c>
      <c r="D61" s="49">
        <f t="shared" si="19"/>
        <v>15.6</v>
      </c>
      <c r="E61" s="49">
        <f t="shared" si="19"/>
        <v>17.9</v>
      </c>
      <c r="F61" s="49">
        <f t="shared" si="19"/>
        <v>13.5</v>
      </c>
      <c r="G61" s="49">
        <f t="shared" si="19"/>
        <v>16.8</v>
      </c>
      <c r="H61" s="49">
        <f t="shared" si="19"/>
        <v>22.7</v>
      </c>
    </row>
    <row r="62" spans="1:8" s="24" customFormat="1" ht="9.75" customHeight="1">
      <c r="A62" s="24">
        <v>2023</v>
      </c>
      <c r="B62" s="31" t="s">
        <v>3</v>
      </c>
      <c r="C62" s="49"/>
      <c r="D62" s="49"/>
      <c r="E62" s="49"/>
      <c r="F62" s="49"/>
      <c r="G62" s="49"/>
      <c r="H62" s="49"/>
    </row>
    <row r="63" spans="2:8" s="24" customFormat="1" ht="9" customHeight="1">
      <c r="B63" s="39"/>
      <c r="C63" s="20"/>
      <c r="D63" s="20"/>
      <c r="E63" s="20"/>
      <c r="F63" s="21"/>
      <c r="G63" s="21"/>
      <c r="H63" s="20"/>
    </row>
    <row r="64" spans="1:8" s="24" customFormat="1" ht="10.9" customHeight="1">
      <c r="A64" s="24">
        <v>2020</v>
      </c>
      <c r="B64" s="31" t="s">
        <v>4</v>
      </c>
      <c r="C64" s="49">
        <v>3.1</v>
      </c>
      <c r="D64" s="49">
        <v>3.2</v>
      </c>
      <c r="E64" s="49">
        <v>3.2</v>
      </c>
      <c r="F64" s="49">
        <v>1.5</v>
      </c>
      <c r="G64" s="49">
        <v>2.1</v>
      </c>
      <c r="H64" s="49">
        <v>1.9</v>
      </c>
    </row>
    <row r="65" spans="2:8" s="24" customFormat="1" ht="9.75" customHeight="1">
      <c r="B65" s="31" t="s">
        <v>0</v>
      </c>
      <c r="C65" s="49">
        <v>1.9</v>
      </c>
      <c r="D65" s="49">
        <v>2.7</v>
      </c>
      <c r="E65" s="49">
        <v>3.2</v>
      </c>
      <c r="F65" s="49">
        <v>1.5</v>
      </c>
      <c r="G65" s="49">
        <v>1.8</v>
      </c>
      <c r="H65" s="49">
        <v>2.3</v>
      </c>
    </row>
    <row r="66" spans="2:8" s="24" customFormat="1" ht="9.75" customHeight="1">
      <c r="B66" s="31" t="s">
        <v>5</v>
      </c>
      <c r="C66" s="49">
        <v>-0.4</v>
      </c>
      <c r="D66" s="49">
        <v>-0.5</v>
      </c>
      <c r="E66" s="49">
        <v>0.9</v>
      </c>
      <c r="F66" s="49">
        <v>-1</v>
      </c>
      <c r="G66" s="49">
        <v>-0.7</v>
      </c>
      <c r="H66" s="49">
        <v>-1.1</v>
      </c>
    </row>
    <row r="67" spans="2:8" s="24" customFormat="1" ht="9.75" customHeight="1">
      <c r="B67" s="31" t="s">
        <v>6</v>
      </c>
      <c r="C67" s="49">
        <v>-1</v>
      </c>
      <c r="D67" s="49">
        <v>-1.2</v>
      </c>
      <c r="E67" s="49">
        <v>0.4</v>
      </c>
      <c r="F67" s="49">
        <v>-1</v>
      </c>
      <c r="G67" s="49">
        <v>-0.7</v>
      </c>
      <c r="H67" s="49">
        <v>-0.8</v>
      </c>
    </row>
    <row r="68" s="24" customFormat="1" ht="6" customHeight="1">
      <c r="B68" s="39"/>
    </row>
    <row r="69" spans="1:8" s="24" customFormat="1" ht="10.9" customHeight="1">
      <c r="A69" s="24">
        <v>2021</v>
      </c>
      <c r="B69" s="31" t="s">
        <v>4</v>
      </c>
      <c r="C69" s="49">
        <f aca="true" t="shared" si="20" ref="C69:H69">ROUND(C20/C15*100-100,1)</f>
        <v>-0.5</v>
      </c>
      <c r="D69" s="49">
        <f t="shared" si="20"/>
        <v>2.6</v>
      </c>
      <c r="E69" s="49">
        <f t="shared" si="20"/>
        <v>2.9</v>
      </c>
      <c r="F69" s="49">
        <f t="shared" si="20"/>
        <v>0.3</v>
      </c>
      <c r="G69" s="49">
        <f t="shared" si="20"/>
        <v>1</v>
      </c>
      <c r="H69" s="49">
        <f t="shared" si="20"/>
        <v>2.4</v>
      </c>
    </row>
    <row r="70" spans="2:8" s="24" customFormat="1" ht="9.75" customHeight="1">
      <c r="B70" s="31" t="s">
        <v>0</v>
      </c>
      <c r="C70" s="49">
        <f aca="true" t="shared" si="21" ref="C70:H70">ROUND(C21/C16*100-100,1)</f>
        <v>0.7</v>
      </c>
      <c r="D70" s="49">
        <f t="shared" si="21"/>
        <v>5.6</v>
      </c>
      <c r="E70" s="49">
        <f t="shared" si="21"/>
        <v>5.7</v>
      </c>
      <c r="F70" s="49">
        <f t="shared" si="21"/>
        <v>1.6</v>
      </c>
      <c r="G70" s="49">
        <f t="shared" si="21"/>
        <v>3.4</v>
      </c>
      <c r="H70" s="49">
        <f t="shared" si="21"/>
        <v>5.1</v>
      </c>
    </row>
    <row r="71" spans="2:8" s="24" customFormat="1" ht="12.6" customHeight="1">
      <c r="B71" s="39" t="s">
        <v>166</v>
      </c>
      <c r="C71" s="49">
        <f aca="true" t="shared" si="22" ref="C71:H71">ROUND(C22/C17*100-100,1)</f>
        <v>4.1</v>
      </c>
      <c r="D71" s="49">
        <f t="shared" si="22"/>
        <v>11.3</v>
      </c>
      <c r="E71" s="49">
        <f t="shared" si="22"/>
        <v>11.5</v>
      </c>
      <c r="F71" s="49">
        <f t="shared" si="22"/>
        <v>6.1</v>
      </c>
      <c r="G71" s="49">
        <f t="shared" si="22"/>
        <v>7.7</v>
      </c>
      <c r="H71" s="49">
        <f t="shared" si="22"/>
        <v>13.6</v>
      </c>
    </row>
    <row r="72" spans="2:8" s="24" customFormat="1" ht="12.75" customHeight="1">
      <c r="B72" s="39" t="s">
        <v>152</v>
      </c>
      <c r="C72" s="49">
        <f aca="true" t="shared" si="23" ref="C72:H72">ROUND(C23/C18*100-100,1)</f>
        <v>5.8</v>
      </c>
      <c r="D72" s="49">
        <f t="shared" si="23"/>
        <v>13.6</v>
      </c>
      <c r="E72" s="49">
        <f t="shared" si="23"/>
        <v>12.6</v>
      </c>
      <c r="F72" s="49">
        <f t="shared" si="23"/>
        <v>7.6</v>
      </c>
      <c r="G72" s="49">
        <f t="shared" si="23"/>
        <v>11.2</v>
      </c>
      <c r="H72" s="49">
        <f t="shared" si="23"/>
        <v>17.4</v>
      </c>
    </row>
    <row r="73" s="24" customFormat="1" ht="6" customHeight="1">
      <c r="B73" s="39"/>
    </row>
    <row r="74" spans="1:8" s="24" customFormat="1" ht="10.9" customHeight="1">
      <c r="A74" s="24">
        <v>2022</v>
      </c>
      <c r="B74" s="31" t="s">
        <v>4</v>
      </c>
      <c r="C74" s="49">
        <f aca="true" t="shared" si="24" ref="C74:H74">IF(C25=0," ",ROUND(C25/C20*100-100,1))</f>
        <v>6.6</v>
      </c>
      <c r="D74" s="49">
        <f t="shared" si="24"/>
        <v>12</v>
      </c>
      <c r="E74" s="49">
        <f t="shared" si="24"/>
        <v>15.7</v>
      </c>
      <c r="F74" s="49">
        <f t="shared" si="24"/>
        <v>9.5</v>
      </c>
      <c r="G74" s="49">
        <f t="shared" si="24"/>
        <v>13.7</v>
      </c>
      <c r="H74" s="49">
        <f t="shared" si="24"/>
        <v>19.2</v>
      </c>
    </row>
    <row r="75" spans="2:8" s="24" customFormat="1" ht="9.75" customHeight="1">
      <c r="B75" s="31" t="s">
        <v>0</v>
      </c>
      <c r="C75" s="49">
        <f aca="true" t="shared" si="25" ref="C75:H75">IF(C26=0," ",ROUND(C26/C21*100-100,1))</f>
        <v>10.1</v>
      </c>
      <c r="D75" s="49">
        <f t="shared" si="25"/>
        <v>18</v>
      </c>
      <c r="E75" s="49">
        <f t="shared" si="25"/>
        <v>17.9</v>
      </c>
      <c r="F75" s="49">
        <f t="shared" si="25"/>
        <v>13.3</v>
      </c>
      <c r="G75" s="49">
        <f t="shared" si="25"/>
        <v>17.3</v>
      </c>
      <c r="H75" s="49">
        <f t="shared" si="25"/>
        <v>26.1</v>
      </c>
    </row>
    <row r="76" spans="2:8" s="24" customFormat="1" ht="9.75" customHeight="1">
      <c r="B76" s="31" t="s">
        <v>5</v>
      </c>
      <c r="C76" s="49">
        <f aca="true" t="shared" si="26" ref="C76:H76">IF(C27=0," ",ROUND(C27/C22*100-100,1))</f>
        <v>12.1</v>
      </c>
      <c r="D76" s="49">
        <f t="shared" si="26"/>
        <v>16.6</v>
      </c>
      <c r="E76" s="49">
        <f t="shared" si="26"/>
        <v>18.7</v>
      </c>
      <c r="F76" s="49">
        <f t="shared" si="26"/>
        <v>14.7</v>
      </c>
      <c r="G76" s="49">
        <f t="shared" si="26"/>
        <v>19</v>
      </c>
      <c r="H76" s="49">
        <f t="shared" si="26"/>
        <v>23.2</v>
      </c>
    </row>
    <row r="77" spans="2:8" s="24" customFormat="1" ht="9.75" customHeight="1">
      <c r="B77" s="31" t="s">
        <v>6</v>
      </c>
      <c r="C77" s="49">
        <f aca="true" t="shared" si="27" ref="C77:H77">IF(C28=0," ",ROUND(C28/C23*100-100,1))</f>
        <v>12.7</v>
      </c>
      <c r="D77" s="49">
        <f t="shared" si="27"/>
        <v>15.6</v>
      </c>
      <c r="E77" s="49">
        <f t="shared" si="27"/>
        <v>19</v>
      </c>
      <c r="F77" s="49">
        <f t="shared" si="27"/>
        <v>16</v>
      </c>
      <c r="G77" s="49">
        <f t="shared" si="27"/>
        <v>17</v>
      </c>
      <c r="H77" s="49">
        <f t="shared" si="27"/>
        <v>22.3</v>
      </c>
    </row>
    <row r="78" spans="2:8" s="24" customFormat="1" ht="6" customHeight="1">
      <c r="B78" s="31"/>
      <c r="C78" s="49"/>
      <c r="D78" s="49"/>
      <c r="E78" s="49"/>
      <c r="F78" s="49"/>
      <c r="G78" s="49"/>
      <c r="H78" s="49"/>
    </row>
    <row r="79" spans="1:8" s="24" customFormat="1" ht="10.9" customHeight="1">
      <c r="A79" s="24">
        <v>2023</v>
      </c>
      <c r="B79" s="31" t="s">
        <v>4</v>
      </c>
      <c r="C79" s="49">
        <f aca="true" t="shared" si="28" ref="C79:H79">IF(C30=0," ",ROUND(C30/C25*100-100,1))</f>
        <v>11.1</v>
      </c>
      <c r="D79" s="49">
        <f t="shared" si="28"/>
        <v>14.2</v>
      </c>
      <c r="E79" s="49">
        <f t="shared" si="28"/>
        <v>14.4</v>
      </c>
      <c r="F79" s="49">
        <f t="shared" si="28"/>
        <v>13.3</v>
      </c>
      <c r="G79" s="49">
        <f t="shared" si="28"/>
        <v>16</v>
      </c>
      <c r="H79" s="49">
        <f t="shared" si="28"/>
        <v>17.5</v>
      </c>
    </row>
    <row r="80" spans="2:8" s="24" customFormat="1" ht="9.75" customHeight="1">
      <c r="B80" s="31" t="s">
        <v>0</v>
      </c>
      <c r="C80" s="49">
        <f aca="true" t="shared" si="29" ref="C80:H80">IF(C31=0," ",ROUND(C31/C26*100-100,1))</f>
        <v>7.1</v>
      </c>
      <c r="D80" s="49">
        <f t="shared" si="29"/>
        <v>7.5</v>
      </c>
      <c r="E80" s="49">
        <f t="shared" si="29"/>
        <v>8.8</v>
      </c>
      <c r="F80" s="49">
        <f t="shared" si="29"/>
        <v>8.8</v>
      </c>
      <c r="G80" s="49">
        <f t="shared" si="29"/>
        <v>9.6</v>
      </c>
      <c r="H80" s="49">
        <f t="shared" si="29"/>
        <v>8.1</v>
      </c>
    </row>
    <row r="81" spans="2:8" s="24" customFormat="1" ht="9.75" customHeight="1">
      <c r="B81" s="31" t="s">
        <v>5</v>
      </c>
      <c r="C81" s="49" t="str">
        <f aca="true" t="shared" si="30" ref="C81:H81">IF(C32=0," ",ROUND(C32/C27*100-100,1))</f>
        <v xml:space="preserve"> </v>
      </c>
      <c r="D81" s="49" t="str">
        <f t="shared" si="30"/>
        <v xml:space="preserve"> </v>
      </c>
      <c r="E81" s="49" t="str">
        <f t="shared" si="30"/>
        <v xml:space="preserve"> </v>
      </c>
      <c r="F81" s="49" t="str">
        <f t="shared" si="30"/>
        <v xml:space="preserve"> </v>
      </c>
      <c r="G81" s="49" t="str">
        <f t="shared" si="30"/>
        <v xml:space="preserve"> </v>
      </c>
      <c r="H81" s="49" t="str">
        <f t="shared" si="30"/>
        <v xml:space="preserve"> </v>
      </c>
    </row>
    <row r="82" spans="2:8" s="24" customFormat="1" ht="9.75" customHeight="1">
      <c r="B82" s="31" t="s">
        <v>6</v>
      </c>
      <c r="C82" s="49" t="str">
        <f aca="true" t="shared" si="31" ref="C82:H82">IF(C33=0," ",ROUND(C33/C28*100-100,1))</f>
        <v xml:space="preserve"> </v>
      </c>
      <c r="D82" s="49" t="str">
        <f t="shared" si="31"/>
        <v xml:space="preserve"> </v>
      </c>
      <c r="E82" s="49" t="str">
        <f t="shared" si="31"/>
        <v xml:space="preserve"> </v>
      </c>
      <c r="F82" s="49" t="str">
        <f t="shared" si="31"/>
        <v xml:space="preserve"> </v>
      </c>
      <c r="G82" s="49" t="str">
        <f t="shared" si="31"/>
        <v xml:space="preserve"> </v>
      </c>
      <c r="H82" s="49" t="str">
        <f t="shared" si="31"/>
        <v xml:space="preserve"> </v>
      </c>
    </row>
    <row r="83" spans="2:8" s="24" customFormat="1" ht="11.25">
      <c r="B83" s="44"/>
      <c r="C83" s="49"/>
      <c r="D83" s="49"/>
      <c r="E83" s="49"/>
      <c r="F83" s="49"/>
      <c r="G83" s="49"/>
      <c r="H83" s="49"/>
    </row>
    <row r="84" spans="2:8" s="24" customFormat="1" ht="11.25">
      <c r="B84" s="44"/>
      <c r="C84" s="22"/>
      <c r="D84" s="22"/>
      <c r="E84" s="22"/>
      <c r="F84" s="22"/>
      <c r="G84" s="22"/>
      <c r="H84" s="22"/>
    </row>
    <row r="85" s="24" customFormat="1" ht="11.25">
      <c r="A85" s="52" t="s">
        <v>22</v>
      </c>
    </row>
    <row r="86" spans="1:8" s="24" customFormat="1" ht="21" customHeight="1">
      <c r="A86" s="108" t="s">
        <v>162</v>
      </c>
      <c r="B86" s="108"/>
      <c r="C86" s="108"/>
      <c r="D86" s="108"/>
      <c r="E86" s="108"/>
      <c r="F86" s="108"/>
      <c r="G86" s="108"/>
      <c r="H86" s="108"/>
    </row>
    <row r="87" s="24" customFormat="1" ht="11.25"/>
    <row r="88" s="24" customFormat="1" ht="11.25"/>
    <row r="89" s="24" customFormat="1" ht="11.25"/>
    <row r="90" s="24" customFormat="1" ht="11.25"/>
    <row r="91" s="24" customFormat="1" ht="11.25"/>
    <row r="92" s="24" customFormat="1" ht="11.25"/>
    <row r="93" s="24" customFormat="1" ht="11.25"/>
    <row r="94" s="24" customFormat="1" ht="11.25"/>
    <row r="95" s="24" customFormat="1" ht="11.25"/>
    <row r="96" s="24" customFormat="1" ht="11.25"/>
    <row r="97" s="24" customFormat="1" ht="11.25"/>
    <row r="98" s="24" customFormat="1" ht="11.25"/>
    <row r="99" s="24" customFormat="1" ht="11.25"/>
    <row r="100" s="24" customFormat="1" ht="11.25"/>
    <row r="101" s="24" customFormat="1" ht="11.25"/>
    <row r="102" s="24" customFormat="1" ht="11.25"/>
    <row r="103" s="24" customFormat="1" ht="11.25"/>
    <row r="104" s="24" customFormat="1" ht="11.25"/>
    <row r="105" s="24" customFormat="1" ht="11.25"/>
    <row r="106" s="24" customFormat="1" ht="11.25"/>
    <row r="107" s="24" customFormat="1" ht="11.25"/>
    <row r="108" s="24" customFormat="1" ht="11.25"/>
    <row r="109" s="24" customFormat="1" ht="11.25"/>
    <row r="110" s="24" customFormat="1" ht="11.25"/>
    <row r="111" s="24" customFormat="1" ht="11.25"/>
    <row r="112" s="24" customFormat="1" ht="11.25"/>
    <row r="113" s="24" customFormat="1" ht="11.25"/>
    <row r="114" s="24" customFormat="1" ht="11.25"/>
    <row r="115" s="24" customFormat="1" ht="11.25"/>
    <row r="116" s="24" customFormat="1" ht="11.25"/>
    <row r="117" s="24" customFormat="1" ht="11.25"/>
    <row r="118" s="24" customFormat="1" ht="11.25"/>
    <row r="119" s="24" customFormat="1" ht="11.25"/>
    <row r="120" s="24" customFormat="1" ht="11.25"/>
    <row r="121" s="24" customFormat="1" ht="11.25"/>
    <row r="122" s="24" customFormat="1" ht="11.25"/>
    <row r="123" s="24" customFormat="1" ht="11.25"/>
    <row r="124" s="24" customFormat="1" ht="11.25"/>
    <row r="125" s="24" customFormat="1" ht="11.25"/>
    <row r="126" s="24" customFormat="1" ht="11.25"/>
    <row r="127" s="24" customFormat="1" ht="11.25"/>
    <row r="128" s="24" customFormat="1" ht="11.25"/>
    <row r="129" s="24" customFormat="1" ht="11.25"/>
    <row r="130" s="24" customFormat="1" ht="11.25"/>
    <row r="131" s="24" customFormat="1" ht="11.25"/>
    <row r="132" s="24" customFormat="1" ht="11.25"/>
    <row r="133" s="24" customFormat="1" ht="11.25"/>
    <row r="134" s="24" customFormat="1" ht="11.25"/>
    <row r="135" s="24" customFormat="1" ht="11.25"/>
    <row r="136" s="24" customFormat="1" ht="11.25"/>
    <row r="137" s="24" customFormat="1" ht="11.25"/>
    <row r="138" s="24" customFormat="1" ht="11.25"/>
    <row r="139" s="24" customFormat="1" ht="11.25"/>
    <row r="140" s="24" customFormat="1" ht="11.25"/>
    <row r="141" s="24" customFormat="1" ht="11.25"/>
    <row r="142" s="24" customFormat="1" ht="11.25"/>
    <row r="143" s="24" customFormat="1" ht="11.25"/>
    <row r="144" s="24" customFormat="1" ht="11.25"/>
    <row r="145" s="24" customFormat="1" ht="11.25"/>
    <row r="146" s="24" customFormat="1" ht="11.25"/>
    <row r="147" s="24" customFormat="1" ht="11.25"/>
    <row r="148" s="24" customFormat="1" ht="11.25"/>
    <row r="149" s="24" customFormat="1" ht="11.25"/>
    <row r="150" s="24" customFormat="1" ht="11.25"/>
    <row r="151" s="24" customFormat="1" ht="11.25"/>
    <row r="152" s="24" customFormat="1" ht="11.25"/>
    <row r="153" s="24" customFormat="1" ht="11.25"/>
    <row r="154" s="24" customFormat="1" ht="11.25"/>
    <row r="155" s="24" customFormat="1" ht="11.25"/>
    <row r="156" s="24" customFormat="1" ht="11.25"/>
    <row r="157" s="24" customFormat="1" ht="11.25"/>
    <row r="158" s="24" customFormat="1" ht="11.25"/>
    <row r="159" s="24" customFormat="1" ht="11.25"/>
    <row r="160" s="24" customFormat="1" ht="11.25"/>
    <row r="161" s="24" customFormat="1" ht="11.25"/>
    <row r="162" s="24" customFormat="1" ht="11.25"/>
    <row r="163" s="24" customFormat="1" ht="11.25"/>
    <row r="164" s="24" customFormat="1" ht="11.25"/>
    <row r="165" s="24" customFormat="1" ht="11.25"/>
    <row r="166" spans="1:8" ht="12.75">
      <c r="A166" s="24"/>
      <c r="B166" s="24"/>
      <c r="C166" s="24"/>
      <c r="D166" s="24"/>
      <c r="E166" s="24"/>
      <c r="F166" s="24"/>
      <c r="G166" s="24"/>
      <c r="H166" s="24"/>
    </row>
    <row r="167" spans="1:8" ht="12.75">
      <c r="A167" s="24"/>
      <c r="B167" s="24"/>
      <c r="C167" s="24"/>
      <c r="D167" s="24"/>
      <c r="E167" s="24"/>
      <c r="F167" s="24"/>
      <c r="G167" s="24"/>
      <c r="H167" s="24"/>
    </row>
    <row r="168" spans="1:8" ht="12.75">
      <c r="A168" s="24"/>
      <c r="B168" s="24"/>
      <c r="C168" s="24"/>
      <c r="D168" s="24"/>
      <c r="E168" s="24"/>
      <c r="F168" s="24"/>
      <c r="G168" s="24"/>
      <c r="H168" s="24"/>
    </row>
    <row r="169" spans="1:8" ht="12.75">
      <c r="A169" s="24"/>
      <c r="B169" s="24"/>
      <c r="C169" s="24"/>
      <c r="D169" s="24"/>
      <c r="E169" s="24"/>
      <c r="F169" s="24"/>
      <c r="G169" s="24"/>
      <c r="H169" s="24"/>
    </row>
    <row r="170" spans="1:8" ht="12.75">
      <c r="A170" s="24"/>
      <c r="B170" s="24"/>
      <c r="C170" s="24"/>
      <c r="D170" s="24"/>
      <c r="E170" s="24"/>
      <c r="F170" s="24"/>
      <c r="G170" s="24"/>
      <c r="H170" s="24"/>
    </row>
    <row r="171" spans="1:8" ht="12.75">
      <c r="A171" s="24"/>
      <c r="B171" s="24"/>
      <c r="C171" s="24"/>
      <c r="D171" s="24"/>
      <c r="E171" s="24"/>
      <c r="F171" s="24"/>
      <c r="G171" s="24"/>
      <c r="H171" s="24"/>
    </row>
    <row r="172" spans="1:8" ht="12.75">
      <c r="A172" s="24"/>
      <c r="B172" s="24"/>
      <c r="C172" s="24"/>
      <c r="D172" s="24"/>
      <c r="E172" s="24"/>
      <c r="F172" s="24"/>
      <c r="G172" s="24"/>
      <c r="H172" s="24"/>
    </row>
    <row r="173" spans="1:8" ht="12.75">
      <c r="A173" s="24"/>
      <c r="B173" s="24"/>
      <c r="C173" s="24"/>
      <c r="D173" s="24"/>
      <c r="E173" s="24"/>
      <c r="F173" s="24"/>
      <c r="G173" s="24"/>
      <c r="H173" s="24"/>
    </row>
    <row r="174" spans="1:8" ht="12.75">
      <c r="A174" s="24"/>
      <c r="B174" s="24"/>
      <c r="C174" s="24"/>
      <c r="D174" s="24"/>
      <c r="E174" s="24"/>
      <c r="F174" s="24"/>
      <c r="G174" s="24"/>
      <c r="H174" s="24"/>
    </row>
    <row r="175" spans="1:8" ht="12.75">
      <c r="A175" s="24"/>
      <c r="B175" s="24"/>
      <c r="C175" s="24"/>
      <c r="D175" s="24"/>
      <c r="E175" s="24"/>
      <c r="F175" s="24"/>
      <c r="G175" s="24"/>
      <c r="H175" s="24"/>
    </row>
    <row r="176" spans="1:8" ht="12.75">
      <c r="A176" s="24"/>
      <c r="B176" s="24"/>
      <c r="C176" s="24"/>
      <c r="D176" s="24"/>
      <c r="E176" s="24"/>
      <c r="F176" s="24"/>
      <c r="G176" s="24"/>
      <c r="H176" s="24"/>
    </row>
    <row r="177" spans="1:8" ht="12.75">
      <c r="A177" s="24"/>
      <c r="B177" s="24"/>
      <c r="C177" s="24"/>
      <c r="D177" s="24"/>
      <c r="E177" s="24"/>
      <c r="F177" s="24"/>
      <c r="G177" s="24"/>
      <c r="H177" s="24"/>
    </row>
  </sheetData>
  <mergeCells count="15">
    <mergeCell ref="A86:H86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2" r:id="rId2"/>
  <headerFooter>
    <oddFooter>&amp;C12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6"/>
  <sheetViews>
    <sheetView workbookViewId="0" topLeftCell="A1">
      <selection activeCell="I1" sqref="I1"/>
    </sheetView>
  </sheetViews>
  <sheetFormatPr defaultColWidth="11.57421875" defaultRowHeight="12.75"/>
  <cols>
    <col min="1" max="1" width="4.28125" style="13" customWidth="1"/>
    <col min="2" max="2" width="14.7109375" style="13" customWidth="1"/>
    <col min="3" max="3" width="12.140625" style="13" customWidth="1"/>
    <col min="4" max="4" width="12.421875" style="13" customWidth="1"/>
    <col min="5" max="7" width="12.140625" style="13" customWidth="1"/>
    <col min="8" max="8" width="12.7109375" style="13" customWidth="1"/>
    <col min="9" max="11" width="5.7109375" style="13" customWidth="1"/>
    <col min="12" max="16384" width="11.57421875" style="13" customWidth="1"/>
  </cols>
  <sheetData>
    <row r="1" spans="1:8" ht="13.15" customHeight="1">
      <c r="A1" s="119" t="s">
        <v>43</v>
      </c>
      <c r="B1" s="119"/>
      <c r="C1" s="119"/>
      <c r="D1" s="119"/>
      <c r="E1" s="119"/>
      <c r="F1" s="119"/>
      <c r="G1" s="119"/>
      <c r="H1" s="119"/>
    </row>
    <row r="2" spans="1:8" ht="11.1" customHeight="1">
      <c r="A2" s="100" t="s">
        <v>129</v>
      </c>
      <c r="B2" s="100"/>
      <c r="C2" s="100"/>
      <c r="D2" s="100"/>
      <c r="E2" s="100"/>
      <c r="F2" s="100"/>
      <c r="G2" s="100"/>
      <c r="H2" s="100"/>
    </row>
    <row r="3" spans="1:8" ht="8.1" customHeight="1">
      <c r="A3" s="14"/>
      <c r="B3" s="14"/>
      <c r="C3" s="46"/>
      <c r="D3" s="46"/>
      <c r="E3" s="46"/>
      <c r="F3" s="46"/>
      <c r="G3" s="46"/>
      <c r="H3" s="46"/>
    </row>
    <row r="4" spans="2:8" s="24" customFormat="1" ht="12" customHeight="1">
      <c r="B4" s="47"/>
      <c r="C4" s="110" t="s">
        <v>31</v>
      </c>
      <c r="D4" s="120"/>
      <c r="E4" s="120"/>
      <c r="F4" s="120"/>
      <c r="G4" s="120"/>
      <c r="H4" s="120"/>
    </row>
    <row r="5" spans="1:9" s="24" customFormat="1" ht="12" customHeight="1">
      <c r="A5" s="106" t="s">
        <v>1</v>
      </c>
      <c r="B5" s="107"/>
      <c r="C5" s="88" t="s">
        <v>44</v>
      </c>
      <c r="D5" s="88" t="s">
        <v>135</v>
      </c>
      <c r="E5" s="88" t="s">
        <v>121</v>
      </c>
      <c r="F5" s="88" t="s">
        <v>45</v>
      </c>
      <c r="G5" s="88" t="s">
        <v>46</v>
      </c>
      <c r="H5" s="101" t="s">
        <v>139</v>
      </c>
      <c r="I5" s="42"/>
    </row>
    <row r="6" spans="1:9" s="24" customFormat="1" ht="12" customHeight="1">
      <c r="A6" s="106" t="s">
        <v>2</v>
      </c>
      <c r="B6" s="107"/>
      <c r="C6" s="89"/>
      <c r="D6" s="89"/>
      <c r="E6" s="89"/>
      <c r="F6" s="89"/>
      <c r="G6" s="89"/>
      <c r="H6" s="115"/>
      <c r="I6" s="42"/>
    </row>
    <row r="7" spans="2:9" s="24" customFormat="1" ht="15" customHeight="1">
      <c r="B7" s="35"/>
      <c r="C7" s="90"/>
      <c r="D7" s="90"/>
      <c r="E7" s="90"/>
      <c r="F7" s="90"/>
      <c r="G7" s="90"/>
      <c r="H7" s="116"/>
      <c r="I7" s="42"/>
    </row>
    <row r="8" spans="1:9" s="24" customFormat="1" ht="13.15" customHeight="1">
      <c r="A8" s="117" t="s">
        <v>21</v>
      </c>
      <c r="B8" s="118"/>
      <c r="C8" s="25">
        <v>9.39</v>
      </c>
      <c r="D8" s="25">
        <v>23.16</v>
      </c>
      <c r="E8" s="25">
        <v>5.28</v>
      </c>
      <c r="F8" s="25">
        <v>2.43</v>
      </c>
      <c r="G8" s="25">
        <v>11.85</v>
      </c>
      <c r="H8" s="26">
        <v>67.82</v>
      </c>
      <c r="I8" s="42"/>
    </row>
    <row r="9" spans="2:11" s="15" customFormat="1" ht="6" customHeight="1">
      <c r="B9" s="36"/>
      <c r="K9" s="53"/>
    </row>
    <row r="10" spans="1:8" s="24" customFormat="1" ht="9.75" customHeight="1">
      <c r="A10" s="24">
        <v>2020</v>
      </c>
      <c r="B10" s="31" t="s">
        <v>3</v>
      </c>
      <c r="C10" s="16">
        <f aca="true" t="shared" si="0" ref="C10:H10">IF(C18=0," ",ROUND(SUM(C15:C18)/4,1))</f>
        <v>106</v>
      </c>
      <c r="D10" s="16">
        <f t="shared" si="0"/>
        <v>114.4</v>
      </c>
      <c r="E10" s="16">
        <f t="shared" si="0"/>
        <v>108.3</v>
      </c>
      <c r="F10" s="16">
        <f t="shared" si="0"/>
        <v>118.6</v>
      </c>
      <c r="G10" s="16">
        <f t="shared" si="0"/>
        <v>115.3</v>
      </c>
      <c r="H10" s="16">
        <f t="shared" si="0"/>
        <v>114.3</v>
      </c>
    </row>
    <row r="11" spans="1:8" s="24" customFormat="1" ht="9.75" customHeight="1">
      <c r="A11" s="24">
        <v>2021</v>
      </c>
      <c r="B11" s="31" t="s">
        <v>3</v>
      </c>
      <c r="C11" s="16">
        <f aca="true" t="shared" si="1" ref="C11:H11">IF(C23=0," ",ROUND(SUM(C20:C23)/4,1))</f>
        <v>112.6</v>
      </c>
      <c r="D11" s="16">
        <f t="shared" si="1"/>
        <v>122</v>
      </c>
      <c r="E11" s="16">
        <f t="shared" si="1"/>
        <v>113.6</v>
      </c>
      <c r="F11" s="16">
        <f t="shared" si="1"/>
        <v>124.8</v>
      </c>
      <c r="G11" s="16">
        <f t="shared" si="1"/>
        <v>130.5</v>
      </c>
      <c r="H11" s="16">
        <f t="shared" si="1"/>
        <v>124.7</v>
      </c>
    </row>
    <row r="12" spans="1:8" s="24" customFormat="1" ht="9.75" customHeight="1">
      <c r="A12" s="24">
        <v>2022</v>
      </c>
      <c r="B12" s="31" t="s">
        <v>3</v>
      </c>
      <c r="C12" s="16">
        <f aca="true" t="shared" si="2" ref="C12:H12">IF(C28=0," ",ROUND(SUM(C25:C28)/4,1))</f>
        <v>131.9</v>
      </c>
      <c r="D12" s="16">
        <f t="shared" si="2"/>
        <v>137.7</v>
      </c>
      <c r="E12" s="16">
        <f t="shared" si="2"/>
        <v>130.6</v>
      </c>
      <c r="F12" s="16">
        <f t="shared" si="2"/>
        <v>134.1</v>
      </c>
      <c r="G12" s="16">
        <f t="shared" si="2"/>
        <v>159.2</v>
      </c>
      <c r="H12" s="16">
        <f t="shared" si="2"/>
        <v>147.2</v>
      </c>
    </row>
    <row r="13" spans="1:8" s="24" customFormat="1" ht="9.75" customHeight="1">
      <c r="A13" s="24">
        <v>2023</v>
      </c>
      <c r="B13" s="31" t="s">
        <v>3</v>
      </c>
      <c r="C13" s="16"/>
      <c r="D13" s="16"/>
      <c r="E13" s="16"/>
      <c r="F13" s="16"/>
      <c r="G13" s="16"/>
      <c r="H13" s="16"/>
    </row>
    <row r="14" spans="2:8" s="24" customFormat="1" ht="9" customHeight="1">
      <c r="B14" s="31"/>
      <c r="C14" s="16"/>
      <c r="D14" s="16"/>
      <c r="E14" s="16"/>
      <c r="F14" s="16"/>
      <c r="G14" s="16"/>
      <c r="H14" s="16"/>
    </row>
    <row r="15" spans="1:8" s="24" customFormat="1" ht="10.9" customHeight="1">
      <c r="A15" s="24">
        <v>2020</v>
      </c>
      <c r="B15" s="31" t="s">
        <v>4</v>
      </c>
      <c r="C15" s="16">
        <v>106.7</v>
      </c>
      <c r="D15" s="16">
        <v>114.5</v>
      </c>
      <c r="E15" s="16">
        <v>109.7</v>
      </c>
      <c r="F15" s="16">
        <v>119.3</v>
      </c>
      <c r="G15" s="16">
        <v>116.1</v>
      </c>
      <c r="H15" s="16">
        <v>115.6</v>
      </c>
    </row>
    <row r="16" spans="2:8" s="24" customFormat="1" ht="9.75" customHeight="1">
      <c r="B16" s="31" t="s">
        <v>0</v>
      </c>
      <c r="C16" s="16">
        <v>107.6</v>
      </c>
      <c r="D16" s="16">
        <v>116.2</v>
      </c>
      <c r="E16" s="16">
        <v>109.7</v>
      </c>
      <c r="F16" s="16">
        <v>119.9</v>
      </c>
      <c r="G16" s="16">
        <v>116.5</v>
      </c>
      <c r="H16" s="16">
        <v>115.7</v>
      </c>
    </row>
    <row r="17" spans="2:8" s="24" customFormat="1" ht="9.75" customHeight="1">
      <c r="B17" s="31" t="s">
        <v>5</v>
      </c>
      <c r="C17" s="16">
        <v>104.9</v>
      </c>
      <c r="D17" s="16">
        <v>113.3</v>
      </c>
      <c r="E17" s="16">
        <v>106.9</v>
      </c>
      <c r="F17" s="16">
        <v>116.9</v>
      </c>
      <c r="G17" s="16">
        <v>114</v>
      </c>
      <c r="H17" s="16">
        <v>112.4</v>
      </c>
    </row>
    <row r="18" spans="2:8" s="24" customFormat="1" ht="9.75" customHeight="1">
      <c r="B18" s="31" t="s">
        <v>6</v>
      </c>
      <c r="C18" s="16">
        <v>104.9</v>
      </c>
      <c r="D18" s="16">
        <v>113.4</v>
      </c>
      <c r="E18" s="16">
        <v>106.9</v>
      </c>
      <c r="F18" s="16">
        <v>118.4</v>
      </c>
      <c r="G18" s="16">
        <v>114.5</v>
      </c>
      <c r="H18" s="16">
        <v>113.3</v>
      </c>
    </row>
    <row r="19" spans="2:8" s="24" customFormat="1" ht="6" customHeight="1">
      <c r="B19" s="39"/>
      <c r="C19" s="16"/>
      <c r="D19" s="16"/>
      <c r="E19" s="16"/>
      <c r="F19" s="16"/>
      <c r="G19" s="16"/>
      <c r="H19" s="16"/>
    </row>
    <row r="20" spans="1:8" s="24" customFormat="1" ht="10.9" customHeight="1">
      <c r="A20" s="24">
        <v>2021</v>
      </c>
      <c r="B20" s="31" t="s">
        <v>4</v>
      </c>
      <c r="C20" s="16">
        <v>109.3</v>
      </c>
      <c r="D20" s="16">
        <v>117.7</v>
      </c>
      <c r="E20" s="16">
        <v>110.3</v>
      </c>
      <c r="F20" s="16">
        <v>122.2</v>
      </c>
      <c r="G20" s="16">
        <v>120</v>
      </c>
      <c r="H20" s="16">
        <v>119.9</v>
      </c>
    </row>
    <row r="21" spans="2:8" s="24" customFormat="1" ht="9.75" customHeight="1">
      <c r="B21" s="31" t="s">
        <v>0</v>
      </c>
      <c r="C21" s="16">
        <v>110.2</v>
      </c>
      <c r="D21" s="16">
        <v>120.2</v>
      </c>
      <c r="E21" s="16">
        <v>112.4</v>
      </c>
      <c r="F21" s="16">
        <v>123.3</v>
      </c>
      <c r="G21" s="16">
        <v>125.6</v>
      </c>
      <c r="H21" s="16">
        <v>122</v>
      </c>
    </row>
    <row r="22" spans="2:8" s="24" customFormat="1" ht="12.75" customHeight="1">
      <c r="B22" s="39" t="s">
        <v>166</v>
      </c>
      <c r="C22" s="16">
        <v>113.2</v>
      </c>
      <c r="D22" s="16">
        <v>123.2</v>
      </c>
      <c r="E22" s="16">
        <v>115</v>
      </c>
      <c r="F22" s="16">
        <v>126</v>
      </c>
      <c r="G22" s="16">
        <v>136.5</v>
      </c>
      <c r="H22" s="16">
        <v>126.5</v>
      </c>
    </row>
    <row r="23" spans="2:8" s="24" customFormat="1" ht="12.75" customHeight="1">
      <c r="B23" s="39" t="s">
        <v>152</v>
      </c>
      <c r="C23" s="16">
        <v>117.6</v>
      </c>
      <c r="D23" s="16">
        <v>126.8</v>
      </c>
      <c r="E23" s="16">
        <v>116.8</v>
      </c>
      <c r="F23" s="16">
        <v>127.5</v>
      </c>
      <c r="G23" s="16">
        <v>140</v>
      </c>
      <c r="H23" s="16">
        <v>130.3</v>
      </c>
    </row>
    <row r="24" spans="2:8" s="24" customFormat="1" ht="6" customHeight="1">
      <c r="B24" s="39"/>
      <c r="C24" s="16"/>
      <c r="D24" s="16"/>
      <c r="E24" s="16"/>
      <c r="F24" s="16"/>
      <c r="G24" s="16"/>
      <c r="H24" s="16"/>
    </row>
    <row r="25" spans="1:8" s="24" customFormat="1" ht="10.9" customHeight="1">
      <c r="A25" s="24">
        <v>2022</v>
      </c>
      <c r="B25" s="31" t="s">
        <v>4</v>
      </c>
      <c r="C25" s="16">
        <v>121.6</v>
      </c>
      <c r="D25" s="16">
        <v>128.9</v>
      </c>
      <c r="E25" s="16">
        <v>123.2</v>
      </c>
      <c r="F25" s="16">
        <v>129.3</v>
      </c>
      <c r="G25" s="16">
        <v>146.1</v>
      </c>
      <c r="H25" s="16">
        <v>136.3</v>
      </c>
    </row>
    <row r="26" spans="2:8" s="24" customFormat="1" ht="9.75" customHeight="1">
      <c r="B26" s="31" t="s">
        <v>0</v>
      </c>
      <c r="C26" s="16">
        <v>130</v>
      </c>
      <c r="D26" s="16">
        <v>135.4</v>
      </c>
      <c r="E26" s="16">
        <v>128.5</v>
      </c>
      <c r="F26" s="16">
        <v>132.2</v>
      </c>
      <c r="G26" s="16">
        <v>156.4</v>
      </c>
      <c r="H26" s="16">
        <v>143.8</v>
      </c>
    </row>
    <row r="27" spans="2:8" s="24" customFormat="1" ht="9.75" customHeight="1">
      <c r="B27" s="31" t="s">
        <v>5</v>
      </c>
      <c r="C27" s="16">
        <v>135.5</v>
      </c>
      <c r="D27" s="16">
        <v>141.3</v>
      </c>
      <c r="E27" s="16">
        <v>131.9</v>
      </c>
      <c r="F27" s="16">
        <v>136.3</v>
      </c>
      <c r="G27" s="16">
        <v>163.2</v>
      </c>
      <c r="H27" s="16">
        <v>151.1</v>
      </c>
    </row>
    <row r="28" spans="2:8" s="24" customFormat="1" ht="9.75" customHeight="1">
      <c r="B28" s="31" t="s">
        <v>6</v>
      </c>
      <c r="C28" s="16">
        <v>140.5</v>
      </c>
      <c r="D28" s="16">
        <v>145</v>
      </c>
      <c r="E28" s="16">
        <v>138.8</v>
      </c>
      <c r="F28" s="16">
        <v>138.5</v>
      </c>
      <c r="G28" s="16">
        <v>171</v>
      </c>
      <c r="H28" s="16">
        <v>157.7</v>
      </c>
    </row>
    <row r="29" spans="2:8" s="24" customFormat="1" ht="6" customHeight="1">
      <c r="B29" s="31"/>
      <c r="C29" s="16"/>
      <c r="D29" s="16"/>
      <c r="E29" s="16"/>
      <c r="F29" s="16"/>
      <c r="G29" s="16"/>
      <c r="H29" s="16"/>
    </row>
    <row r="30" spans="1:8" s="24" customFormat="1" ht="10.9" customHeight="1">
      <c r="A30" s="24">
        <v>2023</v>
      </c>
      <c r="B30" s="31" t="s">
        <v>4</v>
      </c>
      <c r="C30" s="16">
        <v>141.6</v>
      </c>
      <c r="D30" s="16">
        <v>149.3</v>
      </c>
      <c r="E30" s="16">
        <v>142</v>
      </c>
      <c r="F30" s="16">
        <v>141</v>
      </c>
      <c r="G30" s="16">
        <v>178.4</v>
      </c>
      <c r="H30" s="16">
        <v>164.1</v>
      </c>
    </row>
    <row r="31" spans="2:8" s="24" customFormat="1" ht="9.75" customHeight="1">
      <c r="B31" s="31" t="s">
        <v>0</v>
      </c>
      <c r="C31" s="16">
        <v>142.8</v>
      </c>
      <c r="D31" s="16">
        <v>150.8</v>
      </c>
      <c r="E31" s="16">
        <v>143.4</v>
      </c>
      <c r="F31" s="16">
        <v>143</v>
      </c>
      <c r="G31" s="16">
        <v>181.3</v>
      </c>
      <c r="H31" s="16">
        <v>167.9</v>
      </c>
    </row>
    <row r="32" spans="2:8" s="24" customFormat="1" ht="9.75" customHeight="1">
      <c r="B32" s="31" t="s">
        <v>5</v>
      </c>
      <c r="C32" s="16"/>
      <c r="D32" s="16"/>
      <c r="E32" s="16"/>
      <c r="F32" s="16"/>
      <c r="G32" s="16"/>
      <c r="H32" s="16"/>
    </row>
    <row r="33" spans="2:8" s="24" customFormat="1" ht="9.75" customHeight="1">
      <c r="B33" s="31" t="s">
        <v>6</v>
      </c>
      <c r="C33" s="16"/>
      <c r="D33" s="16"/>
      <c r="E33" s="16"/>
      <c r="F33" s="16"/>
      <c r="G33" s="16"/>
      <c r="H33" s="16"/>
    </row>
    <row r="34" spans="2:8" s="24" customFormat="1" ht="9.75" customHeight="1">
      <c r="B34" s="31"/>
      <c r="C34" s="17"/>
      <c r="D34" s="17"/>
      <c r="E34" s="17"/>
      <c r="F34" s="18"/>
      <c r="G34" s="18"/>
      <c r="H34" s="17"/>
    </row>
    <row r="35" spans="2:8" s="24" customFormat="1" ht="9.75" customHeight="1">
      <c r="B35" s="31"/>
      <c r="C35" s="97" t="s">
        <v>7</v>
      </c>
      <c r="D35" s="98"/>
      <c r="E35" s="98"/>
      <c r="F35" s="98"/>
      <c r="G35" s="98"/>
      <c r="H35" s="98"/>
    </row>
    <row r="36" spans="2:8" s="24" customFormat="1" ht="9.75" customHeight="1">
      <c r="B36" s="39"/>
      <c r="C36" s="20"/>
      <c r="D36" s="20"/>
      <c r="E36" s="20"/>
      <c r="F36" s="21"/>
      <c r="G36" s="21"/>
      <c r="H36" s="21"/>
    </row>
    <row r="37" spans="1:8" s="24" customFormat="1" ht="10.9" customHeight="1">
      <c r="A37" s="24">
        <v>2020</v>
      </c>
      <c r="B37" s="31" t="s">
        <v>4</v>
      </c>
      <c r="C37" s="49">
        <v>0</v>
      </c>
      <c r="D37" s="49">
        <v>1.1</v>
      </c>
      <c r="E37" s="49">
        <v>2</v>
      </c>
      <c r="F37" s="49">
        <v>1.2</v>
      </c>
      <c r="G37" s="49">
        <v>1.1</v>
      </c>
      <c r="H37" s="49">
        <v>1.9</v>
      </c>
    </row>
    <row r="38" spans="2:8" s="24" customFormat="1" ht="9.75" customHeight="1">
      <c r="B38" s="31" t="s">
        <v>0</v>
      </c>
      <c r="C38" s="49">
        <f aca="true" t="shared" si="3" ref="C38:H38">ROUND(C16/C15*100-100,1)</f>
        <v>0.8</v>
      </c>
      <c r="D38" s="49">
        <f t="shared" si="3"/>
        <v>1.5</v>
      </c>
      <c r="E38" s="49">
        <f t="shared" si="3"/>
        <v>0</v>
      </c>
      <c r="F38" s="49">
        <f t="shared" si="3"/>
        <v>0.5</v>
      </c>
      <c r="G38" s="49">
        <f t="shared" si="3"/>
        <v>0.3</v>
      </c>
      <c r="H38" s="49">
        <f t="shared" si="3"/>
        <v>0.1</v>
      </c>
    </row>
    <row r="39" spans="2:8" s="24" customFormat="1" ht="9.75" customHeight="1">
      <c r="B39" s="31" t="s">
        <v>5</v>
      </c>
      <c r="C39" s="49">
        <f aca="true" t="shared" si="4" ref="C39:H39">ROUND(C17/C16*100-100,1)</f>
        <v>-2.5</v>
      </c>
      <c r="D39" s="49">
        <f t="shared" si="4"/>
        <v>-2.5</v>
      </c>
      <c r="E39" s="49">
        <f t="shared" si="4"/>
        <v>-2.6</v>
      </c>
      <c r="F39" s="49">
        <f t="shared" si="4"/>
        <v>-2.5</v>
      </c>
      <c r="G39" s="49">
        <f t="shared" si="4"/>
        <v>-2.1</v>
      </c>
      <c r="H39" s="49">
        <f t="shared" si="4"/>
        <v>-2.9</v>
      </c>
    </row>
    <row r="40" spans="2:8" s="24" customFormat="1" ht="9.75" customHeight="1">
      <c r="B40" s="31" t="s">
        <v>6</v>
      </c>
      <c r="C40" s="49">
        <f aca="true" t="shared" si="5" ref="C40:H40">ROUND(C18/C17*100-100,1)</f>
        <v>0</v>
      </c>
      <c r="D40" s="49">
        <f t="shared" si="5"/>
        <v>0.1</v>
      </c>
      <c r="E40" s="49">
        <f t="shared" si="5"/>
        <v>0</v>
      </c>
      <c r="F40" s="49">
        <f t="shared" si="5"/>
        <v>1.3</v>
      </c>
      <c r="G40" s="49">
        <f t="shared" si="5"/>
        <v>0.4</v>
      </c>
      <c r="H40" s="49">
        <f t="shared" si="5"/>
        <v>0.8</v>
      </c>
    </row>
    <row r="41" spans="2:8" s="24" customFormat="1" ht="6" customHeight="1">
      <c r="B41" s="39"/>
      <c r="C41" s="20"/>
      <c r="D41" s="20"/>
      <c r="E41" s="20"/>
      <c r="F41" s="21"/>
      <c r="G41" s="21"/>
      <c r="H41" s="21"/>
    </row>
    <row r="42" spans="1:8" s="24" customFormat="1" ht="10.9" customHeight="1">
      <c r="A42" s="24">
        <v>2021</v>
      </c>
      <c r="B42" s="31" t="s">
        <v>4</v>
      </c>
      <c r="C42" s="49">
        <f aca="true" t="shared" si="6" ref="C42:H42">ROUND(C20/C18*100-100,1)</f>
        <v>4.2</v>
      </c>
      <c r="D42" s="49">
        <f t="shared" si="6"/>
        <v>3.8</v>
      </c>
      <c r="E42" s="49">
        <f t="shared" si="6"/>
        <v>3.2</v>
      </c>
      <c r="F42" s="49">
        <f t="shared" si="6"/>
        <v>3.2</v>
      </c>
      <c r="G42" s="49">
        <f t="shared" si="6"/>
        <v>4.8</v>
      </c>
      <c r="H42" s="49">
        <f t="shared" si="6"/>
        <v>5.8</v>
      </c>
    </row>
    <row r="43" spans="2:8" s="24" customFormat="1" ht="9.75" customHeight="1">
      <c r="B43" s="31" t="s">
        <v>0</v>
      </c>
      <c r="C43" s="49">
        <f aca="true" t="shared" si="7" ref="C43:H43">ROUND(C21/C20*100-100,1)</f>
        <v>0.8</v>
      </c>
      <c r="D43" s="49">
        <f t="shared" si="7"/>
        <v>2.1</v>
      </c>
      <c r="E43" s="49">
        <f t="shared" si="7"/>
        <v>1.9</v>
      </c>
      <c r="F43" s="49">
        <f t="shared" si="7"/>
        <v>0.9</v>
      </c>
      <c r="G43" s="49">
        <f t="shared" si="7"/>
        <v>4.7</v>
      </c>
      <c r="H43" s="49">
        <f t="shared" si="7"/>
        <v>1.8</v>
      </c>
    </row>
    <row r="44" spans="2:8" s="24" customFormat="1" ht="12.75" customHeight="1">
      <c r="B44" s="39" t="s">
        <v>166</v>
      </c>
      <c r="C44" s="49">
        <f aca="true" t="shared" si="8" ref="C44:H44">ROUND(C22/C21*100-100,1)</f>
        <v>2.7</v>
      </c>
      <c r="D44" s="49">
        <f t="shared" si="8"/>
        <v>2.5</v>
      </c>
      <c r="E44" s="49">
        <f t="shared" si="8"/>
        <v>2.3</v>
      </c>
      <c r="F44" s="49">
        <f t="shared" si="8"/>
        <v>2.2</v>
      </c>
      <c r="G44" s="49">
        <f t="shared" si="8"/>
        <v>8.7</v>
      </c>
      <c r="H44" s="49">
        <f t="shared" si="8"/>
        <v>3.7</v>
      </c>
    </row>
    <row r="45" spans="2:8" s="24" customFormat="1" ht="12.75" customHeight="1">
      <c r="B45" s="39" t="s">
        <v>152</v>
      </c>
      <c r="C45" s="49">
        <f aca="true" t="shared" si="9" ref="C45:H45">ROUND(C23/C22*100-100,1)</f>
        <v>3.9</v>
      </c>
      <c r="D45" s="49">
        <f t="shared" si="9"/>
        <v>2.9</v>
      </c>
      <c r="E45" s="49">
        <f t="shared" si="9"/>
        <v>1.6</v>
      </c>
      <c r="F45" s="49">
        <f t="shared" si="9"/>
        <v>1.2</v>
      </c>
      <c r="G45" s="49">
        <f t="shared" si="9"/>
        <v>2.6</v>
      </c>
      <c r="H45" s="49">
        <f t="shared" si="9"/>
        <v>3</v>
      </c>
    </row>
    <row r="46" spans="2:8" s="24" customFormat="1" ht="6" customHeight="1">
      <c r="B46" s="39"/>
      <c r="C46" s="20"/>
      <c r="D46" s="20"/>
      <c r="E46" s="20"/>
      <c r="F46" s="21"/>
      <c r="G46" s="21"/>
      <c r="H46" s="21"/>
    </row>
    <row r="47" spans="1:8" s="24" customFormat="1" ht="10.9" customHeight="1">
      <c r="A47" s="24">
        <v>2022</v>
      </c>
      <c r="B47" s="31" t="s">
        <v>4</v>
      </c>
      <c r="C47" s="49">
        <f aca="true" t="shared" si="10" ref="C47:H47">IF(C25=0," ",ROUND(C25/C23*100-100,1))</f>
        <v>3.4</v>
      </c>
      <c r="D47" s="49">
        <f t="shared" si="10"/>
        <v>1.7</v>
      </c>
      <c r="E47" s="49">
        <f t="shared" si="10"/>
        <v>5.5</v>
      </c>
      <c r="F47" s="49">
        <f t="shared" si="10"/>
        <v>1.4</v>
      </c>
      <c r="G47" s="49">
        <f t="shared" si="10"/>
        <v>4.4</v>
      </c>
      <c r="H47" s="49">
        <f t="shared" si="10"/>
        <v>4.6</v>
      </c>
    </row>
    <row r="48" spans="2:8" s="24" customFormat="1" ht="9.75" customHeight="1">
      <c r="B48" s="31" t="s">
        <v>0</v>
      </c>
      <c r="C48" s="49">
        <f aca="true" t="shared" si="11" ref="C48:H48">IF(C26=0," ",ROUND(C26/C25*100-100,1))</f>
        <v>6.9</v>
      </c>
      <c r="D48" s="49">
        <f t="shared" si="11"/>
        <v>5</v>
      </c>
      <c r="E48" s="49">
        <f t="shared" si="11"/>
        <v>4.3</v>
      </c>
      <c r="F48" s="49">
        <f t="shared" si="11"/>
        <v>2.2</v>
      </c>
      <c r="G48" s="49">
        <f t="shared" si="11"/>
        <v>7</v>
      </c>
      <c r="H48" s="49">
        <f t="shared" si="11"/>
        <v>5.5</v>
      </c>
    </row>
    <row r="49" spans="2:8" s="24" customFormat="1" ht="9.75" customHeight="1">
      <c r="B49" s="31" t="s">
        <v>5</v>
      </c>
      <c r="C49" s="49">
        <f aca="true" t="shared" si="12" ref="C49:H49">IF(C27=0," ",ROUND(C27/C26*100-100,1))</f>
        <v>4.2</v>
      </c>
      <c r="D49" s="49">
        <f t="shared" si="12"/>
        <v>4.4</v>
      </c>
      <c r="E49" s="49">
        <f t="shared" si="12"/>
        <v>2.6</v>
      </c>
      <c r="F49" s="49">
        <f t="shared" si="12"/>
        <v>3.1</v>
      </c>
      <c r="G49" s="49">
        <f t="shared" si="12"/>
        <v>4.3</v>
      </c>
      <c r="H49" s="49">
        <f t="shared" si="12"/>
        <v>5.1</v>
      </c>
    </row>
    <row r="50" spans="2:8" s="24" customFormat="1" ht="9.75" customHeight="1">
      <c r="B50" s="31" t="s">
        <v>6</v>
      </c>
      <c r="C50" s="49">
        <f aca="true" t="shared" si="13" ref="C50:H50">IF(C28=0," ",ROUND(C28/C27*100-100,1))</f>
        <v>3.7</v>
      </c>
      <c r="D50" s="49">
        <f t="shared" si="13"/>
        <v>2.6</v>
      </c>
      <c r="E50" s="49">
        <f t="shared" si="13"/>
        <v>5.2</v>
      </c>
      <c r="F50" s="49">
        <f t="shared" si="13"/>
        <v>1.6</v>
      </c>
      <c r="G50" s="49">
        <f t="shared" si="13"/>
        <v>4.8</v>
      </c>
      <c r="H50" s="49">
        <f t="shared" si="13"/>
        <v>4.4</v>
      </c>
    </row>
    <row r="51" spans="2:8" s="24" customFormat="1" ht="6" customHeight="1">
      <c r="B51" s="31"/>
      <c r="C51" s="49"/>
      <c r="D51" s="49"/>
      <c r="E51" s="49"/>
      <c r="F51" s="49"/>
      <c r="G51" s="49"/>
      <c r="H51" s="49"/>
    </row>
    <row r="52" spans="1:8" s="24" customFormat="1" ht="10.9" customHeight="1">
      <c r="A52" s="24">
        <v>2023</v>
      </c>
      <c r="B52" s="31" t="s">
        <v>4</v>
      </c>
      <c r="C52" s="49">
        <f aca="true" t="shared" si="14" ref="C52:H52">IF(C30=0," ",ROUND(C30/C28*100-100,1))</f>
        <v>0.8</v>
      </c>
      <c r="D52" s="49">
        <f t="shared" si="14"/>
        <v>3</v>
      </c>
      <c r="E52" s="49">
        <f t="shared" si="14"/>
        <v>2.3</v>
      </c>
      <c r="F52" s="49">
        <f t="shared" si="14"/>
        <v>1.8</v>
      </c>
      <c r="G52" s="49">
        <f t="shared" si="14"/>
        <v>4.3</v>
      </c>
      <c r="H52" s="49">
        <f t="shared" si="14"/>
        <v>4.1</v>
      </c>
    </row>
    <row r="53" spans="2:8" s="24" customFormat="1" ht="9.75" customHeight="1">
      <c r="B53" s="31" t="s">
        <v>0</v>
      </c>
      <c r="C53" s="49">
        <f aca="true" t="shared" si="15" ref="C53:H53">IF(C31=0," ",ROUND(C31/C30*100-100,1))</f>
        <v>0.8</v>
      </c>
      <c r="D53" s="49">
        <f t="shared" si="15"/>
        <v>1</v>
      </c>
      <c r="E53" s="49">
        <f t="shared" si="15"/>
        <v>1</v>
      </c>
      <c r="F53" s="49">
        <f t="shared" si="15"/>
        <v>1.4</v>
      </c>
      <c r="G53" s="49">
        <f t="shared" si="15"/>
        <v>1.6</v>
      </c>
      <c r="H53" s="49">
        <f t="shared" si="15"/>
        <v>2.3</v>
      </c>
    </row>
    <row r="54" s="24" customFormat="1" ht="9.75" customHeight="1">
      <c r="B54" s="31" t="s">
        <v>5</v>
      </c>
    </row>
    <row r="55" spans="2:8" s="24" customFormat="1" ht="9.75" customHeight="1">
      <c r="B55" s="31" t="s">
        <v>6</v>
      </c>
      <c r="C55" s="49" t="str">
        <f aca="true" t="shared" si="16" ref="C55:H55">IF(C32=0," ",ROUND(C32/C31*100-100,1))</f>
        <v xml:space="preserve"> </v>
      </c>
      <c r="D55" s="49" t="str">
        <f t="shared" si="16"/>
        <v xml:space="preserve"> </v>
      </c>
      <c r="E55" s="49" t="str">
        <f t="shared" si="16"/>
        <v xml:space="preserve"> </v>
      </c>
      <c r="F55" s="49" t="str">
        <f t="shared" si="16"/>
        <v xml:space="preserve"> </v>
      </c>
      <c r="G55" s="49" t="str">
        <f t="shared" si="16"/>
        <v xml:space="preserve"> </v>
      </c>
      <c r="H55" s="49" t="str">
        <f t="shared" si="16"/>
        <v xml:space="preserve"> </v>
      </c>
    </row>
    <row r="56" spans="2:8" s="24" customFormat="1" ht="9.75" customHeight="1">
      <c r="B56" s="31"/>
      <c r="C56" s="17"/>
      <c r="D56" s="17"/>
      <c r="E56" s="17"/>
      <c r="F56" s="18"/>
      <c r="G56" s="18"/>
      <c r="H56" s="17"/>
    </row>
    <row r="57" spans="2:8" s="24" customFormat="1" ht="9.75" customHeight="1">
      <c r="B57" s="42"/>
      <c r="C57" s="97" t="s">
        <v>8</v>
      </c>
      <c r="D57" s="98"/>
      <c r="E57" s="98"/>
      <c r="F57" s="98"/>
      <c r="G57" s="98"/>
      <c r="H57" s="98"/>
    </row>
    <row r="58" spans="2:8" s="24" customFormat="1" ht="9.75" customHeight="1">
      <c r="B58" s="39"/>
      <c r="C58" s="19"/>
      <c r="D58" s="23"/>
      <c r="E58" s="23"/>
      <c r="F58" s="23"/>
      <c r="G58" s="23"/>
      <c r="H58" s="23"/>
    </row>
    <row r="59" spans="1:8" s="24" customFormat="1" ht="9.75" customHeight="1">
      <c r="A59" s="24">
        <v>2020</v>
      </c>
      <c r="B59" s="31" t="s">
        <v>3</v>
      </c>
      <c r="C59" s="49">
        <v>-0.6</v>
      </c>
      <c r="D59" s="49">
        <v>2.1</v>
      </c>
      <c r="E59" s="49">
        <v>0.9</v>
      </c>
      <c r="F59" s="49">
        <v>1.7</v>
      </c>
      <c r="G59" s="49">
        <v>1.5</v>
      </c>
      <c r="H59" s="49">
        <v>1.9</v>
      </c>
    </row>
    <row r="60" spans="1:8" s="24" customFormat="1" ht="9.75" customHeight="1">
      <c r="A60" s="24">
        <v>2021</v>
      </c>
      <c r="B60" s="31" t="s">
        <v>3</v>
      </c>
      <c r="C60" s="49">
        <f aca="true" t="shared" si="17" ref="C60:H60">ROUND(C11/C10*100-100,1)</f>
        <v>6.2</v>
      </c>
      <c r="D60" s="49">
        <f t="shared" si="17"/>
        <v>6.6</v>
      </c>
      <c r="E60" s="49">
        <f t="shared" si="17"/>
        <v>4.9</v>
      </c>
      <c r="F60" s="49">
        <f t="shared" si="17"/>
        <v>5.2</v>
      </c>
      <c r="G60" s="49">
        <f t="shared" si="17"/>
        <v>13.2</v>
      </c>
      <c r="H60" s="49">
        <f t="shared" si="17"/>
        <v>9.1</v>
      </c>
    </row>
    <row r="61" spans="1:8" s="24" customFormat="1" ht="9.75" customHeight="1">
      <c r="A61" s="24">
        <v>2022</v>
      </c>
      <c r="B61" s="31" t="s">
        <v>3</v>
      </c>
      <c r="C61" s="49">
        <f aca="true" t="shared" si="18" ref="C61:H61">IF(C28=0," ",ROUND(C12/C11*100-100,1))</f>
        <v>17.1</v>
      </c>
      <c r="D61" s="49">
        <f t="shared" si="18"/>
        <v>12.9</v>
      </c>
      <c r="E61" s="49">
        <f t="shared" si="18"/>
        <v>15</v>
      </c>
      <c r="F61" s="49">
        <f t="shared" si="18"/>
        <v>7.5</v>
      </c>
      <c r="G61" s="49">
        <f t="shared" si="18"/>
        <v>22</v>
      </c>
      <c r="H61" s="49">
        <f t="shared" si="18"/>
        <v>18</v>
      </c>
    </row>
    <row r="62" spans="1:8" s="24" customFormat="1" ht="9.75" customHeight="1">
      <c r="A62" s="24">
        <v>2023</v>
      </c>
      <c r="B62" s="31" t="s">
        <v>3</v>
      </c>
      <c r="C62" s="49"/>
      <c r="D62" s="49"/>
      <c r="E62" s="49"/>
      <c r="F62" s="49"/>
      <c r="G62" s="49"/>
      <c r="H62" s="49"/>
    </row>
    <row r="63" spans="2:8" s="24" customFormat="1" ht="9" customHeight="1">
      <c r="B63" s="39"/>
      <c r="C63" s="20"/>
      <c r="D63" s="20"/>
      <c r="E63" s="20"/>
      <c r="F63" s="21"/>
      <c r="G63" s="21"/>
      <c r="H63" s="20"/>
    </row>
    <row r="64" spans="1:8" s="24" customFormat="1" ht="10.9" customHeight="1">
      <c r="A64" s="24">
        <v>2020</v>
      </c>
      <c r="B64" s="31" t="s">
        <v>4</v>
      </c>
      <c r="C64" s="49">
        <v>0.2</v>
      </c>
      <c r="D64" s="49">
        <v>3.9</v>
      </c>
      <c r="E64" s="49">
        <v>2.6</v>
      </c>
      <c r="F64" s="49">
        <v>4.1</v>
      </c>
      <c r="G64" s="49">
        <v>3.9</v>
      </c>
      <c r="H64" s="49">
        <v>4.4</v>
      </c>
    </row>
    <row r="65" spans="2:8" s="24" customFormat="1" ht="9.75" customHeight="1">
      <c r="B65" s="31" t="s">
        <v>0</v>
      </c>
      <c r="C65" s="49">
        <v>1</v>
      </c>
      <c r="D65" s="49">
        <v>3.6</v>
      </c>
      <c r="E65" s="49">
        <v>2.2</v>
      </c>
      <c r="F65" s="49">
        <v>2.7</v>
      </c>
      <c r="G65" s="49">
        <v>2.6</v>
      </c>
      <c r="H65" s="49">
        <v>3.5</v>
      </c>
    </row>
    <row r="66" spans="2:8" s="24" customFormat="1" ht="9.75" customHeight="1">
      <c r="B66" s="31" t="s">
        <v>5</v>
      </c>
      <c r="C66" s="49">
        <v>-1.5</v>
      </c>
      <c r="D66" s="49">
        <v>0.7</v>
      </c>
      <c r="E66" s="49">
        <v>-0.4</v>
      </c>
      <c r="F66" s="49">
        <v>-0.2</v>
      </c>
      <c r="G66" s="49">
        <v>-0.3</v>
      </c>
      <c r="H66" s="49">
        <v>-0.2</v>
      </c>
    </row>
    <row r="67" spans="2:8" s="24" customFormat="1" ht="9.75" customHeight="1">
      <c r="B67" s="31" t="s">
        <v>6</v>
      </c>
      <c r="C67" s="49">
        <v>-1.7</v>
      </c>
      <c r="D67" s="49">
        <v>0.1</v>
      </c>
      <c r="E67" s="49">
        <v>-0.7</v>
      </c>
      <c r="F67" s="49">
        <v>0.4</v>
      </c>
      <c r="G67" s="49">
        <v>-0.3</v>
      </c>
      <c r="H67" s="49">
        <v>-0.2</v>
      </c>
    </row>
    <row r="68" s="24" customFormat="1" ht="6" customHeight="1">
      <c r="B68" s="39"/>
    </row>
    <row r="69" spans="1:8" s="24" customFormat="1" ht="10.9" customHeight="1">
      <c r="A69" s="24">
        <v>2021</v>
      </c>
      <c r="B69" s="31" t="s">
        <v>4</v>
      </c>
      <c r="C69" s="49">
        <f aca="true" t="shared" si="19" ref="C69:H69">ROUND(C20/C15*100-100,1)</f>
        <v>2.4</v>
      </c>
      <c r="D69" s="49">
        <f t="shared" si="19"/>
        <v>2.8</v>
      </c>
      <c r="E69" s="49">
        <f t="shared" si="19"/>
        <v>0.5</v>
      </c>
      <c r="F69" s="49">
        <f t="shared" si="19"/>
        <v>2.4</v>
      </c>
      <c r="G69" s="49">
        <f t="shared" si="19"/>
        <v>3.4</v>
      </c>
      <c r="H69" s="49">
        <f t="shared" si="19"/>
        <v>3.7</v>
      </c>
    </row>
    <row r="70" spans="2:8" s="24" customFormat="1" ht="9.75" customHeight="1">
      <c r="B70" s="31" t="s">
        <v>0</v>
      </c>
      <c r="C70" s="49">
        <f aca="true" t="shared" si="20" ref="C70:H70">ROUND(C21/C16*100-100,1)</f>
        <v>2.4</v>
      </c>
      <c r="D70" s="49">
        <f t="shared" si="20"/>
        <v>3.4</v>
      </c>
      <c r="E70" s="49">
        <f t="shared" si="20"/>
        <v>2.5</v>
      </c>
      <c r="F70" s="49">
        <f t="shared" si="20"/>
        <v>2.8</v>
      </c>
      <c r="G70" s="49">
        <f t="shared" si="20"/>
        <v>7.8</v>
      </c>
      <c r="H70" s="49">
        <f t="shared" si="20"/>
        <v>5.4</v>
      </c>
    </row>
    <row r="71" spans="2:8" s="24" customFormat="1" ht="12" customHeight="1">
      <c r="B71" s="39" t="s">
        <v>166</v>
      </c>
      <c r="C71" s="49">
        <f aca="true" t="shared" si="21" ref="C71:H71">ROUND(C22/C17*100-100,1)</f>
        <v>7.9</v>
      </c>
      <c r="D71" s="49">
        <f t="shared" si="21"/>
        <v>8.7</v>
      </c>
      <c r="E71" s="49">
        <f t="shared" si="21"/>
        <v>7.6</v>
      </c>
      <c r="F71" s="49">
        <f t="shared" si="21"/>
        <v>7.8</v>
      </c>
      <c r="G71" s="49">
        <f t="shared" si="21"/>
        <v>19.7</v>
      </c>
      <c r="H71" s="49">
        <f t="shared" si="21"/>
        <v>12.5</v>
      </c>
    </row>
    <row r="72" spans="2:8" s="24" customFormat="1" ht="11.45" customHeight="1">
      <c r="B72" s="39" t="s">
        <v>152</v>
      </c>
      <c r="C72" s="49">
        <f aca="true" t="shared" si="22" ref="C72:H72">ROUND(C23/C18*100-100,1)</f>
        <v>12.1</v>
      </c>
      <c r="D72" s="49">
        <f t="shared" si="22"/>
        <v>11.8</v>
      </c>
      <c r="E72" s="49">
        <f t="shared" si="22"/>
        <v>9.3</v>
      </c>
      <c r="F72" s="49">
        <f t="shared" si="22"/>
        <v>7.7</v>
      </c>
      <c r="G72" s="49">
        <f t="shared" si="22"/>
        <v>22.3</v>
      </c>
      <c r="H72" s="49">
        <f t="shared" si="22"/>
        <v>15</v>
      </c>
    </row>
    <row r="73" s="24" customFormat="1" ht="6" customHeight="1">
      <c r="B73" s="39"/>
    </row>
    <row r="74" spans="1:8" s="24" customFormat="1" ht="10.9" customHeight="1">
      <c r="A74" s="24">
        <v>2022</v>
      </c>
      <c r="B74" s="31" t="s">
        <v>4</v>
      </c>
      <c r="C74" s="49">
        <f aca="true" t="shared" si="23" ref="C74:H74">IF(C25=0," ",ROUND(C25/C20*100-100,1))</f>
        <v>11.3</v>
      </c>
      <c r="D74" s="49">
        <f t="shared" si="23"/>
        <v>9.5</v>
      </c>
      <c r="E74" s="49">
        <f t="shared" si="23"/>
        <v>11.7</v>
      </c>
      <c r="F74" s="49">
        <f t="shared" si="23"/>
        <v>5.8</v>
      </c>
      <c r="G74" s="49">
        <f t="shared" si="23"/>
        <v>21.8</v>
      </c>
      <c r="H74" s="49">
        <f t="shared" si="23"/>
        <v>13.7</v>
      </c>
    </row>
    <row r="75" spans="2:8" s="24" customFormat="1" ht="9.75" customHeight="1">
      <c r="B75" s="31" t="s">
        <v>0</v>
      </c>
      <c r="C75" s="49">
        <f aca="true" t="shared" si="24" ref="C75:H75">IF(C26=0," ",ROUND(C26/C21*100-100,1))</f>
        <v>18</v>
      </c>
      <c r="D75" s="49">
        <f t="shared" si="24"/>
        <v>12.6</v>
      </c>
      <c r="E75" s="49">
        <f t="shared" si="24"/>
        <v>14.3</v>
      </c>
      <c r="F75" s="49">
        <f t="shared" si="24"/>
        <v>7.2</v>
      </c>
      <c r="G75" s="49">
        <f t="shared" si="24"/>
        <v>24.5</v>
      </c>
      <c r="H75" s="49">
        <f t="shared" si="24"/>
        <v>17.9</v>
      </c>
    </row>
    <row r="76" spans="2:8" s="24" customFormat="1" ht="9.75" customHeight="1">
      <c r="B76" s="31" t="s">
        <v>5</v>
      </c>
      <c r="C76" s="49">
        <f aca="true" t="shared" si="25" ref="C76:H76">IF(C27=0," ",ROUND(C27/C22*100-100,1))</f>
        <v>19.7</v>
      </c>
      <c r="D76" s="49">
        <f t="shared" si="25"/>
        <v>14.7</v>
      </c>
      <c r="E76" s="49">
        <f t="shared" si="25"/>
        <v>14.7</v>
      </c>
      <c r="F76" s="49">
        <f t="shared" si="25"/>
        <v>8.2</v>
      </c>
      <c r="G76" s="49">
        <f t="shared" si="25"/>
        <v>19.6</v>
      </c>
      <c r="H76" s="49">
        <f t="shared" si="25"/>
        <v>19.4</v>
      </c>
    </row>
    <row r="77" spans="2:8" s="24" customFormat="1" ht="9.75" customHeight="1">
      <c r="B77" s="31" t="s">
        <v>6</v>
      </c>
      <c r="C77" s="49">
        <f aca="true" t="shared" si="26" ref="C77:H77">IF(C28=0," ",ROUND(C28/C23*100-100,1))</f>
        <v>19.5</v>
      </c>
      <c r="D77" s="49">
        <f t="shared" si="26"/>
        <v>14.4</v>
      </c>
      <c r="E77" s="49">
        <f t="shared" si="26"/>
        <v>18.8</v>
      </c>
      <c r="F77" s="49">
        <f t="shared" si="26"/>
        <v>8.6</v>
      </c>
      <c r="G77" s="49">
        <f t="shared" si="26"/>
        <v>22.1</v>
      </c>
      <c r="H77" s="49">
        <f t="shared" si="26"/>
        <v>21</v>
      </c>
    </row>
    <row r="78" spans="2:8" s="24" customFormat="1" ht="6" customHeight="1">
      <c r="B78" s="31"/>
      <c r="C78" s="49"/>
      <c r="D78" s="49"/>
      <c r="E78" s="49"/>
      <c r="F78" s="49"/>
      <c r="G78" s="49"/>
      <c r="H78" s="49"/>
    </row>
    <row r="79" spans="1:8" s="24" customFormat="1" ht="10.9" customHeight="1">
      <c r="A79" s="24">
        <v>2023</v>
      </c>
      <c r="B79" s="31" t="s">
        <v>4</v>
      </c>
      <c r="C79" s="49">
        <f aca="true" t="shared" si="27" ref="C79:H79">IF(C30=0," ",ROUND(C30/C25*100-100,1))</f>
        <v>16.4</v>
      </c>
      <c r="D79" s="49">
        <f t="shared" si="27"/>
        <v>15.8</v>
      </c>
      <c r="E79" s="49">
        <f t="shared" si="27"/>
        <v>15.3</v>
      </c>
      <c r="F79" s="49">
        <f t="shared" si="27"/>
        <v>9</v>
      </c>
      <c r="G79" s="49">
        <f t="shared" si="27"/>
        <v>22.1</v>
      </c>
      <c r="H79" s="49">
        <f t="shared" si="27"/>
        <v>20.4</v>
      </c>
    </row>
    <row r="80" spans="2:8" s="24" customFormat="1" ht="9.75" customHeight="1">
      <c r="B80" s="31" t="s">
        <v>0</v>
      </c>
      <c r="C80" s="49">
        <f aca="true" t="shared" si="28" ref="C80:H80">IF(C31=0," ",ROUND(C31/C26*100-100,1))</f>
        <v>9.8</v>
      </c>
      <c r="D80" s="49">
        <f t="shared" si="28"/>
        <v>11.4</v>
      </c>
      <c r="E80" s="49">
        <f t="shared" si="28"/>
        <v>11.6</v>
      </c>
      <c r="F80" s="49">
        <f t="shared" si="28"/>
        <v>8.2</v>
      </c>
      <c r="G80" s="49">
        <f t="shared" si="28"/>
        <v>15.9</v>
      </c>
      <c r="H80" s="49">
        <f t="shared" si="28"/>
        <v>16.8</v>
      </c>
    </row>
    <row r="81" spans="2:8" s="24" customFormat="1" ht="9.75" customHeight="1">
      <c r="B81" s="31" t="s">
        <v>5</v>
      </c>
      <c r="C81" s="49" t="str">
        <f aca="true" t="shared" si="29" ref="C81:H81">IF(C32=0," ",ROUND(C32/C27*100-100,1))</f>
        <v xml:space="preserve"> </v>
      </c>
      <c r="D81" s="49" t="str">
        <f t="shared" si="29"/>
        <v xml:space="preserve"> </v>
      </c>
      <c r="E81" s="49" t="str">
        <f t="shared" si="29"/>
        <v xml:space="preserve"> </v>
      </c>
      <c r="F81" s="49" t="str">
        <f t="shared" si="29"/>
        <v xml:space="preserve"> </v>
      </c>
      <c r="G81" s="49" t="str">
        <f t="shared" si="29"/>
        <v xml:space="preserve"> </v>
      </c>
      <c r="H81" s="49" t="str">
        <f t="shared" si="29"/>
        <v xml:space="preserve"> </v>
      </c>
    </row>
    <row r="82" spans="2:8" s="24" customFormat="1" ht="9.75" customHeight="1">
      <c r="B82" s="31" t="s">
        <v>6</v>
      </c>
      <c r="C82" s="49" t="str">
        <f aca="true" t="shared" si="30" ref="C82:H82">IF(C33=0," ",ROUND(C33/C28*100-100,1))</f>
        <v xml:space="preserve"> </v>
      </c>
      <c r="D82" s="49" t="str">
        <f t="shared" si="30"/>
        <v xml:space="preserve"> </v>
      </c>
      <c r="E82" s="49" t="str">
        <f t="shared" si="30"/>
        <v xml:space="preserve"> </v>
      </c>
      <c r="F82" s="49" t="str">
        <f t="shared" si="30"/>
        <v xml:space="preserve"> </v>
      </c>
      <c r="G82" s="49" t="str">
        <f t="shared" si="30"/>
        <v xml:space="preserve"> </v>
      </c>
      <c r="H82" s="49" t="str">
        <f t="shared" si="30"/>
        <v xml:space="preserve"> </v>
      </c>
    </row>
    <row r="83" spans="2:8" s="24" customFormat="1" ht="11.25">
      <c r="B83" s="44"/>
      <c r="C83" s="22"/>
      <c r="D83" s="22"/>
      <c r="E83" s="22"/>
      <c r="F83" s="22"/>
      <c r="G83" s="22"/>
      <c r="H83" s="22"/>
    </row>
    <row r="84" s="24" customFormat="1" ht="11.25">
      <c r="A84" s="52" t="s">
        <v>22</v>
      </c>
    </row>
    <row r="85" spans="1:8" s="24" customFormat="1" ht="21" customHeight="1">
      <c r="A85" s="108" t="s">
        <v>162</v>
      </c>
      <c r="B85" s="108"/>
      <c r="C85" s="108"/>
      <c r="D85" s="108"/>
      <c r="E85" s="108"/>
      <c r="F85" s="108"/>
      <c r="G85" s="108"/>
      <c r="H85" s="108"/>
    </row>
    <row r="86" s="24" customFormat="1" ht="11.25"/>
    <row r="87" s="24" customFormat="1" ht="11.25"/>
    <row r="88" s="24" customFormat="1" ht="11.25"/>
    <row r="89" s="24" customFormat="1" ht="11.25"/>
    <row r="90" s="24" customFormat="1" ht="11.25"/>
    <row r="91" s="24" customFormat="1" ht="11.25"/>
    <row r="92" s="24" customFormat="1" ht="11.25"/>
    <row r="93" s="24" customFormat="1" ht="11.25"/>
    <row r="94" s="24" customFormat="1" ht="11.25"/>
    <row r="95" s="24" customFormat="1" ht="11.25"/>
    <row r="96" s="24" customFormat="1" ht="11.25"/>
    <row r="97" s="24" customFormat="1" ht="11.25"/>
    <row r="98" s="24" customFormat="1" ht="11.25"/>
    <row r="99" s="24" customFormat="1" ht="11.25"/>
    <row r="100" s="24" customFormat="1" ht="11.25"/>
    <row r="101" s="24" customFormat="1" ht="11.25"/>
    <row r="102" s="24" customFormat="1" ht="11.25"/>
    <row r="103" s="24" customFormat="1" ht="11.25"/>
    <row r="104" s="24" customFormat="1" ht="11.25"/>
    <row r="105" s="24" customFormat="1" ht="11.25"/>
    <row r="106" s="24" customFormat="1" ht="11.25"/>
    <row r="107" s="24" customFormat="1" ht="11.25"/>
    <row r="108" s="24" customFormat="1" ht="11.25"/>
    <row r="109" s="24" customFormat="1" ht="11.25"/>
    <row r="110" s="24" customFormat="1" ht="11.25"/>
    <row r="111" s="24" customFormat="1" ht="11.25"/>
    <row r="112" s="24" customFormat="1" ht="11.25"/>
    <row r="113" s="24" customFormat="1" ht="11.25"/>
    <row r="114" s="24" customFormat="1" ht="11.25"/>
    <row r="115" s="24" customFormat="1" ht="11.25"/>
    <row r="116" s="24" customFormat="1" ht="11.25"/>
    <row r="117" s="24" customFormat="1" ht="11.25"/>
    <row r="118" s="24" customFormat="1" ht="11.25"/>
    <row r="119" s="24" customFormat="1" ht="11.25"/>
    <row r="120" s="24" customFormat="1" ht="11.25"/>
    <row r="121" s="24" customFormat="1" ht="11.25"/>
    <row r="122" s="24" customFormat="1" ht="11.25"/>
    <row r="123" s="24" customFormat="1" ht="11.25"/>
    <row r="124" s="24" customFormat="1" ht="11.25"/>
    <row r="125" s="24" customFormat="1" ht="11.25"/>
    <row r="126" s="24" customFormat="1" ht="11.25"/>
    <row r="127" s="24" customFormat="1" ht="11.25"/>
    <row r="128" s="24" customFormat="1" ht="11.25"/>
    <row r="129" s="24" customFormat="1" ht="11.25"/>
    <row r="130" s="24" customFormat="1" ht="11.25"/>
    <row r="131" s="24" customFormat="1" ht="11.25"/>
    <row r="132" s="24" customFormat="1" ht="11.25"/>
    <row r="133" s="24" customFormat="1" ht="11.25"/>
    <row r="134" s="24" customFormat="1" ht="11.25"/>
    <row r="135" s="24" customFormat="1" ht="11.25"/>
    <row r="136" s="24" customFormat="1" ht="11.25"/>
    <row r="137" s="24" customFormat="1" ht="11.25"/>
    <row r="138" s="24" customFormat="1" ht="11.25"/>
    <row r="139" s="24" customFormat="1" ht="11.25"/>
    <row r="140" s="24" customFormat="1" ht="11.25"/>
    <row r="141" s="24" customFormat="1" ht="11.25"/>
    <row r="142" s="24" customFormat="1" ht="11.25"/>
    <row r="143" s="24" customFormat="1" ht="11.25"/>
    <row r="144" s="24" customFormat="1" ht="11.25"/>
    <row r="145" s="24" customFormat="1" ht="11.25"/>
    <row r="146" s="24" customFormat="1" ht="11.25"/>
    <row r="147" s="24" customFormat="1" ht="11.25"/>
    <row r="148" s="24" customFormat="1" ht="11.25"/>
    <row r="149" s="24" customFormat="1" ht="11.25"/>
    <row r="150" s="24" customFormat="1" ht="11.25"/>
    <row r="151" s="24" customFormat="1" ht="11.25"/>
    <row r="152" s="24" customFormat="1" ht="11.25"/>
    <row r="153" s="24" customFormat="1" ht="11.25"/>
    <row r="154" s="24" customFormat="1" ht="11.25"/>
    <row r="155" s="24" customFormat="1" ht="11.25"/>
    <row r="156" s="24" customFormat="1" ht="11.25"/>
    <row r="157" s="24" customFormat="1" ht="11.25"/>
    <row r="158" s="24" customFormat="1" ht="11.25"/>
    <row r="159" s="24" customFormat="1" ht="11.25"/>
    <row r="160" s="24" customFormat="1" ht="11.25"/>
    <row r="161" s="24" customFormat="1" ht="11.25"/>
    <row r="162" s="24" customFormat="1" ht="11.25"/>
    <row r="163" s="24" customFormat="1" ht="11.25"/>
    <row r="164" s="24" customFormat="1" ht="11.25"/>
    <row r="165" spans="1:8" ht="12.75">
      <c r="A165" s="24"/>
      <c r="B165" s="24"/>
      <c r="C165" s="24"/>
      <c r="D165" s="24"/>
      <c r="E165" s="24"/>
      <c r="F165" s="24"/>
      <c r="G165" s="24"/>
      <c r="H165" s="24"/>
    </row>
    <row r="166" spans="1:8" ht="12.75">
      <c r="A166" s="24"/>
      <c r="B166" s="24"/>
      <c r="C166" s="24"/>
      <c r="D166" s="24"/>
      <c r="E166" s="24"/>
      <c r="F166" s="24"/>
      <c r="G166" s="24"/>
      <c r="H166" s="24"/>
    </row>
    <row r="167" spans="1:8" ht="12.75">
      <c r="A167" s="24"/>
      <c r="B167" s="24"/>
      <c r="C167" s="24"/>
      <c r="D167" s="24"/>
      <c r="E167" s="24"/>
      <c r="F167" s="24"/>
      <c r="G167" s="24"/>
      <c r="H167" s="24"/>
    </row>
    <row r="168" spans="1:8" ht="12.75">
      <c r="A168" s="24"/>
      <c r="B168" s="24"/>
      <c r="C168" s="24"/>
      <c r="D168" s="24"/>
      <c r="E168" s="24"/>
      <c r="F168" s="24"/>
      <c r="G168" s="24"/>
      <c r="H168" s="24"/>
    </row>
    <row r="169" spans="1:8" ht="12.75">
      <c r="A169" s="24"/>
      <c r="B169" s="24"/>
      <c r="C169" s="24"/>
      <c r="D169" s="24"/>
      <c r="E169" s="24"/>
      <c r="F169" s="24"/>
      <c r="G169" s="24"/>
      <c r="H169" s="24"/>
    </row>
    <row r="170" spans="1:8" ht="12.75">
      <c r="A170" s="24"/>
      <c r="B170" s="24"/>
      <c r="C170" s="24"/>
      <c r="D170" s="24"/>
      <c r="E170" s="24"/>
      <c r="F170" s="24"/>
      <c r="G170" s="24"/>
      <c r="H170" s="24"/>
    </row>
    <row r="171" spans="1:8" ht="12.75">
      <c r="A171" s="24"/>
      <c r="B171" s="24"/>
      <c r="C171" s="24"/>
      <c r="D171" s="24"/>
      <c r="E171" s="24"/>
      <c r="F171" s="24"/>
      <c r="G171" s="24"/>
      <c r="H171" s="24"/>
    </row>
    <row r="172" spans="1:8" ht="12.75">
      <c r="A172" s="24"/>
      <c r="B172" s="24"/>
      <c r="C172" s="24"/>
      <c r="D172" s="24"/>
      <c r="E172" s="24"/>
      <c r="F172" s="24"/>
      <c r="G172" s="24"/>
      <c r="H172" s="24"/>
    </row>
    <row r="173" spans="1:8" ht="12.75">
      <c r="A173" s="24"/>
      <c r="B173" s="24"/>
      <c r="C173" s="24"/>
      <c r="D173" s="24"/>
      <c r="E173" s="24"/>
      <c r="F173" s="24"/>
      <c r="G173" s="24"/>
      <c r="H173" s="24"/>
    </row>
    <row r="174" spans="1:8" ht="12.75">
      <c r="A174" s="24"/>
      <c r="B174" s="24"/>
      <c r="C174" s="24"/>
      <c r="D174" s="24"/>
      <c r="E174" s="24"/>
      <c r="F174" s="24"/>
      <c r="G174" s="24"/>
      <c r="H174" s="24"/>
    </row>
    <row r="175" spans="1:8" ht="12.75">
      <c r="A175" s="24"/>
      <c r="B175" s="24"/>
      <c r="C175" s="24"/>
      <c r="D175" s="24"/>
      <c r="E175" s="24"/>
      <c r="F175" s="24"/>
      <c r="G175" s="24"/>
      <c r="H175" s="24"/>
    </row>
    <row r="176" spans="1:8" ht="12.75">
      <c r="A176" s="24"/>
      <c r="B176" s="24"/>
      <c r="C176" s="24"/>
      <c r="D176" s="24"/>
      <c r="E176" s="24"/>
      <c r="F176" s="24"/>
      <c r="G176" s="24"/>
      <c r="H176" s="24"/>
    </row>
  </sheetData>
  <mergeCells count="15"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A85:H85"/>
    <mergeCell ref="H5:H7"/>
    <mergeCell ref="A6:B6"/>
    <mergeCell ref="A8:B8"/>
    <mergeCell ref="C35:H35"/>
    <mergeCell ref="C57:H5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3" r:id="rId2"/>
  <headerFooter>
    <oddFooter>&amp;C13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6"/>
  <sheetViews>
    <sheetView workbookViewId="0" topLeftCell="A1">
      <selection activeCell="I1" sqref="I1"/>
    </sheetView>
  </sheetViews>
  <sheetFormatPr defaultColWidth="11.57421875" defaultRowHeight="12.75"/>
  <cols>
    <col min="1" max="1" width="4.28125" style="13" customWidth="1"/>
    <col min="2" max="2" width="14.7109375" style="13" customWidth="1"/>
    <col min="3" max="3" width="13.00390625" style="13" customWidth="1"/>
    <col min="4" max="7" width="12.140625" style="13" customWidth="1"/>
    <col min="8" max="8" width="13.00390625" style="13" customWidth="1"/>
    <col min="9" max="11" width="5.7109375" style="13" customWidth="1"/>
    <col min="12" max="16384" width="11.57421875" style="13" customWidth="1"/>
  </cols>
  <sheetData>
    <row r="1" spans="1:8" ht="13.15" customHeight="1">
      <c r="A1" s="119" t="s">
        <v>43</v>
      </c>
      <c r="B1" s="119"/>
      <c r="C1" s="119"/>
      <c r="D1" s="119"/>
      <c r="E1" s="119"/>
      <c r="F1" s="119"/>
      <c r="G1" s="119"/>
      <c r="H1" s="119"/>
    </row>
    <row r="2" spans="1:8" ht="11.1" customHeight="1">
      <c r="A2" s="100" t="s">
        <v>129</v>
      </c>
      <c r="B2" s="100"/>
      <c r="C2" s="100"/>
      <c r="D2" s="100"/>
      <c r="E2" s="100"/>
      <c r="F2" s="100"/>
      <c r="G2" s="100"/>
      <c r="H2" s="100"/>
    </row>
    <row r="3" spans="1:8" ht="8.1" customHeight="1">
      <c r="A3" s="14"/>
      <c r="B3" s="14"/>
      <c r="C3" s="46"/>
      <c r="D3" s="46"/>
      <c r="E3" s="46"/>
      <c r="F3" s="46"/>
      <c r="G3" s="46"/>
      <c r="H3" s="46"/>
    </row>
    <row r="4" spans="2:8" s="24" customFormat="1" ht="12" customHeight="1">
      <c r="B4" s="47"/>
      <c r="C4" s="110" t="s">
        <v>31</v>
      </c>
      <c r="D4" s="120"/>
      <c r="E4" s="120"/>
      <c r="F4" s="120"/>
      <c r="G4" s="120"/>
      <c r="H4" s="120"/>
    </row>
    <row r="5" spans="1:9" s="24" customFormat="1" ht="12" customHeight="1">
      <c r="A5" s="106" t="s">
        <v>1</v>
      </c>
      <c r="B5" s="107"/>
      <c r="C5" s="88" t="s">
        <v>143</v>
      </c>
      <c r="D5" s="88" t="s">
        <v>144</v>
      </c>
      <c r="E5" s="88" t="s">
        <v>47</v>
      </c>
      <c r="F5" s="88" t="s">
        <v>48</v>
      </c>
      <c r="G5" s="88" t="s">
        <v>138</v>
      </c>
      <c r="H5" s="101" t="s">
        <v>133</v>
      </c>
      <c r="I5" s="42"/>
    </row>
    <row r="6" spans="1:9" s="24" customFormat="1" ht="12" customHeight="1">
      <c r="A6" s="106" t="s">
        <v>2</v>
      </c>
      <c r="B6" s="107"/>
      <c r="C6" s="89"/>
      <c r="D6" s="89"/>
      <c r="E6" s="89"/>
      <c r="F6" s="89"/>
      <c r="G6" s="89"/>
      <c r="H6" s="115"/>
      <c r="I6" s="42"/>
    </row>
    <row r="7" spans="2:9" s="24" customFormat="1" ht="28.15" customHeight="1">
      <c r="B7" s="35"/>
      <c r="C7" s="90"/>
      <c r="D7" s="90"/>
      <c r="E7" s="90"/>
      <c r="F7" s="90"/>
      <c r="G7" s="90"/>
      <c r="H7" s="116"/>
      <c r="I7" s="42"/>
    </row>
    <row r="8" spans="1:9" s="24" customFormat="1" ht="13.15" customHeight="1">
      <c r="A8" s="117" t="s">
        <v>21</v>
      </c>
      <c r="B8" s="118"/>
      <c r="C8" s="25">
        <v>42.41</v>
      </c>
      <c r="D8" s="25">
        <v>46.81</v>
      </c>
      <c r="E8" s="25">
        <v>4.86</v>
      </c>
      <c r="F8" s="25">
        <v>2.11</v>
      </c>
      <c r="G8" s="25">
        <v>5.81</v>
      </c>
      <c r="H8" s="26">
        <v>4.57</v>
      </c>
      <c r="I8" s="42"/>
    </row>
    <row r="9" s="15" customFormat="1" ht="6" customHeight="1">
      <c r="B9" s="36"/>
    </row>
    <row r="10" spans="1:8" s="24" customFormat="1" ht="9.75" customHeight="1">
      <c r="A10" s="24">
        <v>2020</v>
      </c>
      <c r="B10" s="31" t="s">
        <v>3</v>
      </c>
      <c r="C10" s="16">
        <f aca="true" t="shared" si="0" ref="C10:H10">IF(C18=0," ",ROUND(SUM(C15:C18)/4,1))</f>
        <v>118.7</v>
      </c>
      <c r="D10" s="16">
        <f t="shared" si="0"/>
        <v>116.9</v>
      </c>
      <c r="E10" s="16">
        <f t="shared" si="0"/>
        <v>119.9</v>
      </c>
      <c r="F10" s="16">
        <f t="shared" si="0"/>
        <v>113.7</v>
      </c>
      <c r="G10" s="16">
        <f t="shared" si="0"/>
        <v>119.4</v>
      </c>
      <c r="H10" s="16">
        <f t="shared" si="0"/>
        <v>108.6</v>
      </c>
    </row>
    <row r="11" spans="1:13" s="24" customFormat="1" ht="9.75" customHeight="1">
      <c r="A11" s="24">
        <v>2021</v>
      </c>
      <c r="B11" s="31" t="s">
        <v>3</v>
      </c>
      <c r="C11" s="16">
        <f aca="true" t="shared" si="1" ref="C11:H11">IF(C23=0," ",ROUND(SUM(C20:C23)/4,1))</f>
        <v>130</v>
      </c>
      <c r="D11" s="16">
        <f t="shared" si="1"/>
        <v>124.4</v>
      </c>
      <c r="E11" s="16">
        <f t="shared" si="1"/>
        <v>129.4</v>
      </c>
      <c r="F11" s="16">
        <f t="shared" si="1"/>
        <v>121.6</v>
      </c>
      <c r="G11" s="16">
        <f t="shared" si="1"/>
        <v>131.4</v>
      </c>
      <c r="H11" s="16">
        <f t="shared" si="1"/>
        <v>113.2</v>
      </c>
      <c r="M11" s="54"/>
    </row>
    <row r="12" spans="1:13" s="24" customFormat="1" ht="9.75" customHeight="1">
      <c r="A12" s="24">
        <v>2022</v>
      </c>
      <c r="B12" s="31" t="s">
        <v>3</v>
      </c>
      <c r="C12" s="16">
        <f aca="true" t="shared" si="2" ref="C12:H12">IF(C28=0," ",ROUND(SUM(C25:C28)/4,1))</f>
        <v>153.6</v>
      </c>
      <c r="D12" s="16">
        <f t="shared" si="2"/>
        <v>145.2</v>
      </c>
      <c r="E12" s="16">
        <f t="shared" si="2"/>
        <v>154.4</v>
      </c>
      <c r="F12" s="16">
        <f t="shared" si="2"/>
        <v>146</v>
      </c>
      <c r="G12" s="16">
        <f t="shared" si="2"/>
        <v>173.9</v>
      </c>
      <c r="H12" s="16">
        <f t="shared" si="2"/>
        <v>129.3</v>
      </c>
      <c r="M12" s="54"/>
    </row>
    <row r="13" spans="1:13" s="24" customFormat="1" ht="9.75" customHeight="1">
      <c r="A13" s="24">
        <v>2023</v>
      </c>
      <c r="B13" s="31" t="s">
        <v>3</v>
      </c>
      <c r="C13" s="16"/>
      <c r="D13" s="16"/>
      <c r="E13" s="16"/>
      <c r="F13" s="16"/>
      <c r="G13" s="16"/>
      <c r="H13" s="16"/>
      <c r="M13" s="54"/>
    </row>
    <row r="14" spans="2:8" s="24" customFormat="1" ht="9" customHeight="1">
      <c r="B14" s="31"/>
      <c r="C14" s="16"/>
      <c r="D14" s="16"/>
      <c r="E14" s="16"/>
      <c r="F14" s="16"/>
      <c r="G14" s="16"/>
      <c r="H14" s="16"/>
    </row>
    <row r="15" spans="1:8" s="24" customFormat="1" ht="10.9" customHeight="1">
      <c r="A15" s="24">
        <v>2020</v>
      </c>
      <c r="B15" s="31" t="s">
        <v>4</v>
      </c>
      <c r="C15" s="16">
        <v>120.1</v>
      </c>
      <c r="D15" s="16">
        <v>117.6</v>
      </c>
      <c r="E15" s="16">
        <v>120.8</v>
      </c>
      <c r="F15" s="16">
        <v>115.2</v>
      </c>
      <c r="G15" s="16">
        <v>120.5</v>
      </c>
      <c r="H15" s="16">
        <v>109.5</v>
      </c>
    </row>
    <row r="16" spans="2:8" s="24" customFormat="1" ht="9.75" customHeight="1">
      <c r="B16" s="31" t="s">
        <v>0</v>
      </c>
      <c r="C16" s="16">
        <v>120.2</v>
      </c>
      <c r="D16" s="16">
        <v>118.2</v>
      </c>
      <c r="E16" s="16">
        <v>121.3</v>
      </c>
      <c r="F16" s="16">
        <v>115.2</v>
      </c>
      <c r="G16" s="16">
        <v>120.5</v>
      </c>
      <c r="H16" s="16">
        <v>110</v>
      </c>
    </row>
    <row r="17" spans="2:8" s="24" customFormat="1" ht="9.75" customHeight="1">
      <c r="B17" s="31" t="s">
        <v>5</v>
      </c>
      <c r="C17" s="16">
        <v>116.6</v>
      </c>
      <c r="D17" s="16">
        <v>115.9</v>
      </c>
      <c r="E17" s="16">
        <v>118.3</v>
      </c>
      <c r="F17" s="16">
        <v>112.3</v>
      </c>
      <c r="G17" s="16">
        <v>117.4</v>
      </c>
      <c r="H17" s="16">
        <v>107.2</v>
      </c>
    </row>
    <row r="18" spans="2:8" s="24" customFormat="1" ht="9.75" customHeight="1">
      <c r="B18" s="31" t="s">
        <v>6</v>
      </c>
      <c r="C18" s="16">
        <v>117.7</v>
      </c>
      <c r="D18" s="16">
        <v>116</v>
      </c>
      <c r="E18" s="16">
        <v>119.3</v>
      </c>
      <c r="F18" s="16">
        <v>112</v>
      </c>
      <c r="G18" s="16">
        <v>119.1</v>
      </c>
      <c r="H18" s="16">
        <v>107.7</v>
      </c>
    </row>
    <row r="19" spans="2:8" s="24" customFormat="1" ht="6" customHeight="1">
      <c r="B19" s="39"/>
      <c r="C19" s="16"/>
      <c r="D19" s="16"/>
      <c r="E19" s="16"/>
      <c r="F19" s="16"/>
      <c r="G19" s="16"/>
      <c r="H19" s="16"/>
    </row>
    <row r="20" spans="1:8" s="24" customFormat="1" ht="10.9" customHeight="1">
      <c r="A20" s="24">
        <v>2021</v>
      </c>
      <c r="B20" s="31" t="s">
        <v>4</v>
      </c>
      <c r="C20" s="16">
        <v>124.9</v>
      </c>
      <c r="D20" s="16">
        <v>119.8</v>
      </c>
      <c r="E20" s="16">
        <v>124.6</v>
      </c>
      <c r="F20" s="16">
        <v>115.1</v>
      </c>
      <c r="G20" s="16">
        <v>126.8</v>
      </c>
      <c r="H20" s="16">
        <v>111.1</v>
      </c>
    </row>
    <row r="21" spans="2:8" s="24" customFormat="1" ht="9.75" customHeight="1">
      <c r="B21" s="31" t="s">
        <v>0</v>
      </c>
      <c r="C21" s="16">
        <v>127.6</v>
      </c>
      <c r="D21" s="16">
        <v>122.5</v>
      </c>
      <c r="E21" s="16">
        <v>127</v>
      </c>
      <c r="F21" s="16">
        <v>119.1</v>
      </c>
      <c r="G21" s="16">
        <v>128</v>
      </c>
      <c r="H21" s="16">
        <v>112.5</v>
      </c>
    </row>
    <row r="22" spans="2:8" s="24" customFormat="1" ht="12.75" customHeight="1">
      <c r="B22" s="39" t="s">
        <v>166</v>
      </c>
      <c r="C22" s="16">
        <v>131.7</v>
      </c>
      <c r="D22" s="16">
        <v>125.8</v>
      </c>
      <c r="E22" s="16">
        <v>130.8</v>
      </c>
      <c r="F22" s="16">
        <v>124.5</v>
      </c>
      <c r="G22" s="16">
        <v>132.9</v>
      </c>
      <c r="H22" s="16">
        <v>112.5</v>
      </c>
    </row>
    <row r="23" spans="2:8" s="24" customFormat="1" ht="12.75" customHeight="1">
      <c r="B23" s="39" t="s">
        <v>152</v>
      </c>
      <c r="C23" s="16">
        <v>135.9</v>
      </c>
      <c r="D23" s="16">
        <v>129.6</v>
      </c>
      <c r="E23" s="16">
        <v>135</v>
      </c>
      <c r="F23" s="16">
        <v>127.5</v>
      </c>
      <c r="G23" s="16">
        <v>137.9</v>
      </c>
      <c r="H23" s="16">
        <v>116.6</v>
      </c>
    </row>
    <row r="24" spans="2:8" s="24" customFormat="1" ht="6" customHeight="1">
      <c r="B24" s="39"/>
      <c r="C24" s="16"/>
      <c r="D24" s="16"/>
      <c r="E24" s="16"/>
      <c r="F24" s="16"/>
      <c r="G24" s="16"/>
      <c r="H24" s="16"/>
    </row>
    <row r="25" spans="1:8" s="24" customFormat="1" ht="10.9" customHeight="1">
      <c r="A25" s="24">
        <v>2022</v>
      </c>
      <c r="B25" s="31" t="s">
        <v>4</v>
      </c>
      <c r="C25" s="16">
        <v>141.3</v>
      </c>
      <c r="D25" s="16">
        <v>136.1</v>
      </c>
      <c r="E25" s="16">
        <v>142.6</v>
      </c>
      <c r="F25" s="16">
        <v>133.4</v>
      </c>
      <c r="G25" s="16">
        <v>152.2</v>
      </c>
      <c r="H25" s="16">
        <v>122.3</v>
      </c>
    </row>
    <row r="26" spans="2:8" s="24" customFormat="1" ht="9.75" customHeight="1">
      <c r="B26" s="31" t="s">
        <v>0</v>
      </c>
      <c r="C26" s="16">
        <v>149</v>
      </c>
      <c r="D26" s="16">
        <v>142.9</v>
      </c>
      <c r="E26" s="16">
        <v>150.8</v>
      </c>
      <c r="F26" s="16">
        <v>145.1</v>
      </c>
      <c r="G26" s="16">
        <v>168.1</v>
      </c>
      <c r="H26" s="16">
        <v>125.5</v>
      </c>
    </row>
    <row r="27" spans="2:8" s="24" customFormat="1" ht="9.75" customHeight="1">
      <c r="B27" s="31" t="s">
        <v>5</v>
      </c>
      <c r="C27" s="16">
        <v>157.8</v>
      </c>
      <c r="D27" s="16">
        <v>148.3</v>
      </c>
      <c r="E27" s="16">
        <v>158.9</v>
      </c>
      <c r="F27" s="16">
        <v>149.1</v>
      </c>
      <c r="G27" s="16">
        <v>182.4</v>
      </c>
      <c r="H27" s="16">
        <v>134.5</v>
      </c>
    </row>
    <row r="28" spans="2:8" s="24" customFormat="1" ht="9.75" customHeight="1">
      <c r="B28" s="31" t="s">
        <v>6</v>
      </c>
      <c r="C28" s="16">
        <v>166.2</v>
      </c>
      <c r="D28" s="16">
        <v>153.4</v>
      </c>
      <c r="E28" s="16">
        <v>165.4</v>
      </c>
      <c r="F28" s="16">
        <v>156.3</v>
      </c>
      <c r="G28" s="16">
        <v>192.8</v>
      </c>
      <c r="H28" s="16">
        <v>134.9</v>
      </c>
    </row>
    <row r="29" spans="2:8" s="24" customFormat="1" ht="6" customHeight="1">
      <c r="B29" s="31"/>
      <c r="C29" s="16"/>
      <c r="D29" s="16"/>
      <c r="E29" s="16"/>
      <c r="F29" s="16"/>
      <c r="G29" s="16"/>
      <c r="H29" s="16"/>
    </row>
    <row r="30" spans="1:8" s="24" customFormat="1" ht="10.9" customHeight="1">
      <c r="A30" s="24">
        <v>2023</v>
      </c>
      <c r="B30" s="31" t="s">
        <v>4</v>
      </c>
      <c r="C30" s="16">
        <v>172.8</v>
      </c>
      <c r="D30" s="16">
        <v>157.4</v>
      </c>
      <c r="E30" s="16">
        <v>171.5</v>
      </c>
      <c r="F30" s="16">
        <v>163</v>
      </c>
      <c r="G30" s="16">
        <v>200.2</v>
      </c>
      <c r="H30" s="16">
        <v>136.2</v>
      </c>
    </row>
    <row r="31" spans="2:8" s="24" customFormat="1" ht="9.75" customHeight="1">
      <c r="B31" s="31" t="s">
        <v>0</v>
      </c>
      <c r="C31" s="16">
        <v>175.1</v>
      </c>
      <c r="D31" s="16">
        <v>159.7</v>
      </c>
      <c r="E31" s="16">
        <v>174.5</v>
      </c>
      <c r="F31" s="16">
        <v>165.9</v>
      </c>
      <c r="G31" s="16">
        <v>202.7</v>
      </c>
      <c r="H31" s="16">
        <v>136.7</v>
      </c>
    </row>
    <row r="32" spans="2:8" s="24" customFormat="1" ht="9.75" customHeight="1">
      <c r="B32" s="31" t="s">
        <v>5</v>
      </c>
      <c r="C32" s="16"/>
      <c r="D32" s="16"/>
      <c r="E32" s="16"/>
      <c r="F32" s="16"/>
      <c r="G32" s="16"/>
      <c r="H32" s="16"/>
    </row>
    <row r="33" spans="2:8" s="24" customFormat="1" ht="9.75" customHeight="1">
      <c r="B33" s="31" t="s">
        <v>6</v>
      </c>
      <c r="C33" s="16"/>
      <c r="D33" s="16"/>
      <c r="E33" s="16"/>
      <c r="F33" s="16"/>
      <c r="G33" s="16"/>
      <c r="H33" s="16"/>
    </row>
    <row r="34" spans="2:8" s="24" customFormat="1" ht="9.75" customHeight="1">
      <c r="B34" s="31"/>
      <c r="C34" s="17"/>
      <c r="D34" s="17"/>
      <c r="E34" s="17"/>
      <c r="F34" s="17"/>
      <c r="G34" s="17"/>
      <c r="H34" s="17"/>
    </row>
    <row r="35" spans="2:8" s="24" customFormat="1" ht="9.75" customHeight="1">
      <c r="B35" s="31"/>
      <c r="C35" s="97" t="s">
        <v>7</v>
      </c>
      <c r="D35" s="98"/>
      <c r="E35" s="98"/>
      <c r="F35" s="98"/>
      <c r="G35" s="98"/>
      <c r="H35" s="98"/>
    </row>
    <row r="36" spans="2:8" s="24" customFormat="1" ht="9.75" customHeight="1">
      <c r="B36" s="39"/>
      <c r="C36" s="20"/>
      <c r="D36" s="20"/>
      <c r="E36" s="20"/>
      <c r="F36" s="21"/>
      <c r="G36" s="21"/>
      <c r="H36" s="21"/>
    </row>
    <row r="37" spans="1:8" s="24" customFormat="1" ht="10.9" customHeight="1">
      <c r="A37" s="24">
        <v>2020</v>
      </c>
      <c r="B37" s="31" t="s">
        <v>4</v>
      </c>
      <c r="C37" s="49">
        <v>1.4</v>
      </c>
      <c r="D37" s="49">
        <v>1.4</v>
      </c>
      <c r="E37" s="49">
        <v>1</v>
      </c>
      <c r="F37" s="49">
        <v>0.5</v>
      </c>
      <c r="G37" s="49">
        <v>1.5</v>
      </c>
      <c r="H37" s="49">
        <v>1</v>
      </c>
    </row>
    <row r="38" spans="2:8" s="24" customFormat="1" ht="9.75" customHeight="1">
      <c r="B38" s="31" t="s">
        <v>0</v>
      </c>
      <c r="C38" s="49">
        <f aca="true" t="shared" si="3" ref="C38:H38">ROUND(C16/C15*100-100,1)</f>
        <v>0.1</v>
      </c>
      <c r="D38" s="49">
        <f t="shared" si="3"/>
        <v>0.5</v>
      </c>
      <c r="E38" s="49">
        <f t="shared" si="3"/>
        <v>0.4</v>
      </c>
      <c r="F38" s="49">
        <f t="shared" si="3"/>
        <v>0</v>
      </c>
      <c r="G38" s="49">
        <f t="shared" si="3"/>
        <v>0</v>
      </c>
      <c r="H38" s="49">
        <f t="shared" si="3"/>
        <v>0.5</v>
      </c>
    </row>
    <row r="39" spans="2:8" s="24" customFormat="1" ht="9.75" customHeight="1">
      <c r="B39" s="31" t="s">
        <v>5</v>
      </c>
      <c r="C39" s="49">
        <f aca="true" t="shared" si="4" ref="C39:H39">ROUND(C17/C16*100-100,1)</f>
        <v>-3</v>
      </c>
      <c r="D39" s="49">
        <f t="shared" si="4"/>
        <v>-1.9</v>
      </c>
      <c r="E39" s="49">
        <f t="shared" si="4"/>
        <v>-2.5</v>
      </c>
      <c r="F39" s="49">
        <f t="shared" si="4"/>
        <v>-2.5</v>
      </c>
      <c r="G39" s="49">
        <f t="shared" si="4"/>
        <v>-2.6</v>
      </c>
      <c r="H39" s="49">
        <f t="shared" si="4"/>
        <v>-2.5</v>
      </c>
    </row>
    <row r="40" spans="2:8" s="24" customFormat="1" ht="9.75" customHeight="1">
      <c r="B40" s="31" t="s">
        <v>6</v>
      </c>
      <c r="C40" s="49">
        <f aca="true" t="shared" si="5" ref="C40:H40">ROUND(C18/C17*100-100,1)</f>
        <v>0.9</v>
      </c>
      <c r="D40" s="49">
        <f t="shared" si="5"/>
        <v>0.1</v>
      </c>
      <c r="E40" s="49">
        <f t="shared" si="5"/>
        <v>0.8</v>
      </c>
      <c r="F40" s="49">
        <f t="shared" si="5"/>
        <v>-0.3</v>
      </c>
      <c r="G40" s="49">
        <f t="shared" si="5"/>
        <v>1.4</v>
      </c>
      <c r="H40" s="49">
        <f t="shared" si="5"/>
        <v>0.5</v>
      </c>
    </row>
    <row r="41" spans="2:8" s="24" customFormat="1" ht="6" customHeight="1">
      <c r="B41" s="39"/>
      <c r="C41" s="20"/>
      <c r="D41" s="20"/>
      <c r="E41" s="20"/>
      <c r="F41" s="21"/>
      <c r="G41" s="21"/>
      <c r="H41" s="21"/>
    </row>
    <row r="42" spans="1:8" s="24" customFormat="1" ht="10.9" customHeight="1">
      <c r="A42" s="24">
        <v>2021</v>
      </c>
      <c r="B42" s="31" t="s">
        <v>4</v>
      </c>
      <c r="C42" s="49">
        <f aca="true" t="shared" si="6" ref="C42:H42">ROUND(C20/C18*100-100,1)</f>
        <v>6.1</v>
      </c>
      <c r="D42" s="49">
        <f t="shared" si="6"/>
        <v>3.3</v>
      </c>
      <c r="E42" s="49">
        <f t="shared" si="6"/>
        <v>4.4</v>
      </c>
      <c r="F42" s="49">
        <f t="shared" si="6"/>
        <v>2.8</v>
      </c>
      <c r="G42" s="49">
        <f t="shared" si="6"/>
        <v>6.5</v>
      </c>
      <c r="H42" s="49">
        <f t="shared" si="6"/>
        <v>3.2</v>
      </c>
    </row>
    <row r="43" spans="2:8" s="24" customFormat="1" ht="9.75" customHeight="1">
      <c r="B43" s="31" t="s">
        <v>0</v>
      </c>
      <c r="C43" s="49">
        <f aca="true" t="shared" si="7" ref="C43:H43">ROUND(C21/C20*100-100,1)</f>
        <v>2.2</v>
      </c>
      <c r="D43" s="49">
        <f t="shared" si="7"/>
        <v>2.3</v>
      </c>
      <c r="E43" s="49">
        <f t="shared" si="7"/>
        <v>1.9</v>
      </c>
      <c r="F43" s="49">
        <f t="shared" si="7"/>
        <v>3.5</v>
      </c>
      <c r="G43" s="49">
        <f t="shared" si="7"/>
        <v>0.9</v>
      </c>
      <c r="H43" s="49">
        <f t="shared" si="7"/>
        <v>1.3</v>
      </c>
    </row>
    <row r="44" spans="2:8" s="24" customFormat="1" ht="12.75" customHeight="1">
      <c r="B44" s="39" t="s">
        <v>166</v>
      </c>
      <c r="C44" s="49">
        <f aca="true" t="shared" si="8" ref="C44:H44">ROUND(C22/C21*100-100,1)</f>
        <v>3.2</v>
      </c>
      <c r="D44" s="49">
        <f t="shared" si="8"/>
        <v>2.7</v>
      </c>
      <c r="E44" s="49">
        <f t="shared" si="8"/>
        <v>3</v>
      </c>
      <c r="F44" s="49">
        <f t="shared" si="8"/>
        <v>4.5</v>
      </c>
      <c r="G44" s="49">
        <f t="shared" si="8"/>
        <v>3.8</v>
      </c>
      <c r="H44" s="49">
        <f t="shared" si="8"/>
        <v>0</v>
      </c>
    </row>
    <row r="45" spans="2:8" s="24" customFormat="1" ht="12.75" customHeight="1">
      <c r="B45" s="39" t="s">
        <v>152</v>
      </c>
      <c r="C45" s="49">
        <f aca="true" t="shared" si="9" ref="C45:H45">ROUND(C23/C22*100-100,1)</f>
        <v>3.2</v>
      </c>
      <c r="D45" s="49">
        <f t="shared" si="9"/>
        <v>3</v>
      </c>
      <c r="E45" s="49">
        <f t="shared" si="9"/>
        <v>3.2</v>
      </c>
      <c r="F45" s="49">
        <f t="shared" si="9"/>
        <v>2.4</v>
      </c>
      <c r="G45" s="49">
        <f t="shared" si="9"/>
        <v>3.8</v>
      </c>
      <c r="H45" s="49">
        <f t="shared" si="9"/>
        <v>3.6</v>
      </c>
    </row>
    <row r="46" spans="2:8" s="24" customFormat="1" ht="6" customHeight="1">
      <c r="B46" s="39"/>
      <c r="C46" s="20"/>
      <c r="D46" s="20"/>
      <c r="E46" s="20"/>
      <c r="F46" s="21"/>
      <c r="G46" s="21"/>
      <c r="H46" s="21"/>
    </row>
    <row r="47" spans="1:8" s="24" customFormat="1" ht="10.9" customHeight="1">
      <c r="A47" s="24">
        <v>2022</v>
      </c>
      <c r="B47" s="31" t="s">
        <v>4</v>
      </c>
      <c r="C47" s="49">
        <f aca="true" t="shared" si="10" ref="C47:H47">IF(C25=0," ",ROUND(C25/C23*100-100,1))</f>
        <v>4</v>
      </c>
      <c r="D47" s="49">
        <f t="shared" si="10"/>
        <v>5</v>
      </c>
      <c r="E47" s="49">
        <f t="shared" si="10"/>
        <v>5.6</v>
      </c>
      <c r="F47" s="49">
        <f t="shared" si="10"/>
        <v>4.6</v>
      </c>
      <c r="G47" s="49">
        <f t="shared" si="10"/>
        <v>10.4</v>
      </c>
      <c r="H47" s="49">
        <f t="shared" si="10"/>
        <v>4.9</v>
      </c>
    </row>
    <row r="48" spans="2:8" s="24" customFormat="1" ht="9.75" customHeight="1">
      <c r="B48" s="31" t="s">
        <v>0</v>
      </c>
      <c r="C48" s="49">
        <f aca="true" t="shared" si="11" ref="C48:H48">IF(C26=0," ",ROUND(C26/C25*100-100,1))</f>
        <v>5.4</v>
      </c>
      <c r="D48" s="49">
        <f t="shared" si="11"/>
        <v>5</v>
      </c>
      <c r="E48" s="49">
        <f t="shared" si="11"/>
        <v>5.8</v>
      </c>
      <c r="F48" s="49">
        <f t="shared" si="11"/>
        <v>8.8</v>
      </c>
      <c r="G48" s="49">
        <f t="shared" si="11"/>
        <v>10.4</v>
      </c>
      <c r="H48" s="49">
        <f t="shared" si="11"/>
        <v>2.6</v>
      </c>
    </row>
    <row r="49" spans="2:8" s="24" customFormat="1" ht="9.75" customHeight="1">
      <c r="B49" s="31" t="s">
        <v>5</v>
      </c>
      <c r="C49" s="49">
        <f aca="true" t="shared" si="12" ref="C49:H49">IF(C27=0," ",ROUND(C27/C26*100-100,1))</f>
        <v>5.9</v>
      </c>
      <c r="D49" s="49">
        <f t="shared" si="12"/>
        <v>3.8</v>
      </c>
      <c r="E49" s="49">
        <f t="shared" si="12"/>
        <v>5.4</v>
      </c>
      <c r="F49" s="49">
        <f t="shared" si="12"/>
        <v>2.8</v>
      </c>
      <c r="G49" s="49">
        <f t="shared" si="12"/>
        <v>8.5</v>
      </c>
      <c r="H49" s="49">
        <f t="shared" si="12"/>
        <v>7.2</v>
      </c>
    </row>
    <row r="50" spans="2:8" s="24" customFormat="1" ht="9.75" customHeight="1">
      <c r="B50" s="31" t="s">
        <v>6</v>
      </c>
      <c r="C50" s="49">
        <f aca="true" t="shared" si="13" ref="C50:H50">IF(C28=0," ",ROUND(C28/C27*100-100,1))</f>
        <v>5.3</v>
      </c>
      <c r="D50" s="49">
        <f t="shared" si="13"/>
        <v>3.4</v>
      </c>
      <c r="E50" s="49">
        <f t="shared" si="13"/>
        <v>4.1</v>
      </c>
      <c r="F50" s="49">
        <f t="shared" si="13"/>
        <v>4.8</v>
      </c>
      <c r="G50" s="49">
        <f t="shared" si="13"/>
        <v>5.7</v>
      </c>
      <c r="H50" s="49">
        <f t="shared" si="13"/>
        <v>0.3</v>
      </c>
    </row>
    <row r="51" spans="2:8" s="24" customFormat="1" ht="6" customHeight="1">
      <c r="B51" s="31"/>
      <c r="C51" s="49"/>
      <c r="D51" s="49"/>
      <c r="E51" s="49"/>
      <c r="F51" s="49"/>
      <c r="G51" s="49"/>
      <c r="H51" s="49"/>
    </row>
    <row r="52" spans="1:8" s="24" customFormat="1" ht="10.9" customHeight="1">
      <c r="A52" s="24">
        <v>2023</v>
      </c>
      <c r="B52" s="31" t="s">
        <v>4</v>
      </c>
      <c r="C52" s="49">
        <f aca="true" t="shared" si="14" ref="C52:H52">IF(C30=0," ",ROUND(C30/C28*100-100,1))</f>
        <v>4</v>
      </c>
      <c r="D52" s="49">
        <f t="shared" si="14"/>
        <v>2.6</v>
      </c>
      <c r="E52" s="49">
        <f t="shared" si="14"/>
        <v>3.7</v>
      </c>
      <c r="F52" s="49">
        <f t="shared" si="14"/>
        <v>4.3</v>
      </c>
      <c r="G52" s="49">
        <f t="shared" si="14"/>
        <v>3.8</v>
      </c>
      <c r="H52" s="49">
        <f t="shared" si="14"/>
        <v>1</v>
      </c>
    </row>
    <row r="53" spans="2:8" s="24" customFormat="1" ht="9.75" customHeight="1">
      <c r="B53" s="31" t="s">
        <v>0</v>
      </c>
      <c r="C53" s="49">
        <f aca="true" t="shared" si="15" ref="C53:H53">IF(C31=0," ",ROUND(C31/C30*100-100,1))</f>
        <v>1.3</v>
      </c>
      <c r="D53" s="49">
        <f t="shared" si="15"/>
        <v>1.5</v>
      </c>
      <c r="E53" s="49">
        <f t="shared" si="15"/>
        <v>1.7</v>
      </c>
      <c r="F53" s="49">
        <f t="shared" si="15"/>
        <v>1.8</v>
      </c>
      <c r="G53" s="49">
        <f t="shared" si="15"/>
        <v>1.2</v>
      </c>
      <c r="H53" s="49">
        <f t="shared" si="15"/>
        <v>0.4</v>
      </c>
    </row>
    <row r="54" s="24" customFormat="1" ht="9.75" customHeight="1">
      <c r="B54" s="31" t="s">
        <v>5</v>
      </c>
    </row>
    <row r="55" spans="2:8" s="24" customFormat="1" ht="9.75" customHeight="1">
      <c r="B55" s="31" t="s">
        <v>6</v>
      </c>
      <c r="C55" s="49" t="str">
        <f aca="true" t="shared" si="16" ref="C55:H55">IF(C32=0," ",ROUND(C32/C31*100-100,1))</f>
        <v xml:space="preserve"> </v>
      </c>
      <c r="D55" s="49" t="str">
        <f t="shared" si="16"/>
        <v xml:space="preserve"> </v>
      </c>
      <c r="E55" s="49" t="str">
        <f t="shared" si="16"/>
        <v xml:space="preserve"> </v>
      </c>
      <c r="F55" s="49" t="str">
        <f t="shared" si="16"/>
        <v xml:space="preserve"> </v>
      </c>
      <c r="G55" s="49" t="str">
        <f t="shared" si="16"/>
        <v xml:space="preserve"> </v>
      </c>
      <c r="H55" s="49" t="str">
        <f t="shared" si="16"/>
        <v xml:space="preserve"> </v>
      </c>
    </row>
    <row r="56" spans="2:8" s="24" customFormat="1" ht="9.75" customHeight="1">
      <c r="B56" s="31"/>
      <c r="C56" s="17"/>
      <c r="D56" s="17"/>
      <c r="E56" s="17"/>
      <c r="F56" s="18"/>
      <c r="G56" s="18"/>
      <c r="H56" s="17"/>
    </row>
    <row r="57" spans="2:8" s="24" customFormat="1" ht="9.75" customHeight="1">
      <c r="B57" s="42"/>
      <c r="C57" s="97" t="s">
        <v>8</v>
      </c>
      <c r="D57" s="98"/>
      <c r="E57" s="98"/>
      <c r="F57" s="98"/>
      <c r="G57" s="98"/>
      <c r="H57" s="98"/>
    </row>
    <row r="58" spans="2:8" s="24" customFormat="1" ht="9.75" customHeight="1">
      <c r="B58" s="39"/>
      <c r="C58" s="19"/>
      <c r="D58" s="23"/>
      <c r="E58" s="23"/>
      <c r="F58" s="23"/>
      <c r="G58" s="23"/>
      <c r="H58" s="23"/>
    </row>
    <row r="59" spans="1:8" s="24" customFormat="1" ht="9.75" customHeight="1">
      <c r="A59" s="24">
        <v>2020</v>
      </c>
      <c r="B59" s="31" t="s">
        <v>3</v>
      </c>
      <c r="C59" s="49">
        <v>1.5</v>
      </c>
      <c r="D59" s="49">
        <v>1.7</v>
      </c>
      <c r="E59" s="49">
        <v>1.9</v>
      </c>
      <c r="F59" s="49">
        <v>-0.1</v>
      </c>
      <c r="G59" s="49">
        <v>1.9</v>
      </c>
      <c r="H59" s="49">
        <v>0.8</v>
      </c>
    </row>
    <row r="60" spans="1:8" s="24" customFormat="1" ht="9.75" customHeight="1">
      <c r="A60" s="24">
        <v>2021</v>
      </c>
      <c r="B60" s="31" t="s">
        <v>3</v>
      </c>
      <c r="C60" s="49">
        <f aca="true" t="shared" si="17" ref="C60:H60">ROUND(C11/C10*100-100,1)</f>
        <v>9.5</v>
      </c>
      <c r="D60" s="49">
        <f t="shared" si="17"/>
        <v>6.4</v>
      </c>
      <c r="E60" s="49">
        <f t="shared" si="17"/>
        <v>7.9</v>
      </c>
      <c r="F60" s="49">
        <f t="shared" si="17"/>
        <v>6.9</v>
      </c>
      <c r="G60" s="49">
        <f t="shared" si="17"/>
        <v>10.1</v>
      </c>
      <c r="H60" s="49">
        <f t="shared" si="17"/>
        <v>4.2</v>
      </c>
    </row>
    <row r="61" spans="1:8" s="24" customFormat="1" ht="9.75" customHeight="1">
      <c r="A61" s="24">
        <v>2022</v>
      </c>
      <c r="B61" s="31" t="s">
        <v>3</v>
      </c>
      <c r="C61" s="49">
        <f aca="true" t="shared" si="18" ref="C61:H61">IF(C28=0," ",ROUND(C12/C11*100-100,1))</f>
        <v>18.2</v>
      </c>
      <c r="D61" s="49">
        <f t="shared" si="18"/>
        <v>16.7</v>
      </c>
      <c r="E61" s="49">
        <f t="shared" si="18"/>
        <v>19.3</v>
      </c>
      <c r="F61" s="49">
        <f t="shared" si="18"/>
        <v>20.1</v>
      </c>
      <c r="G61" s="49">
        <f t="shared" si="18"/>
        <v>32.3</v>
      </c>
      <c r="H61" s="49">
        <f t="shared" si="18"/>
        <v>14.2</v>
      </c>
    </row>
    <row r="62" spans="1:8" s="24" customFormat="1" ht="9.75" customHeight="1">
      <c r="A62" s="24">
        <v>2023</v>
      </c>
      <c r="B62" s="31" t="s">
        <v>3</v>
      </c>
      <c r="C62" s="49"/>
      <c r="D62" s="49"/>
      <c r="E62" s="49"/>
      <c r="F62" s="49"/>
      <c r="G62" s="49"/>
      <c r="H62" s="49"/>
    </row>
    <row r="63" spans="2:8" s="24" customFormat="1" ht="9" customHeight="1">
      <c r="B63" s="39"/>
      <c r="C63" s="20"/>
      <c r="D63" s="20"/>
      <c r="E63" s="20"/>
      <c r="F63" s="21"/>
      <c r="G63" s="21"/>
      <c r="H63" s="20"/>
    </row>
    <row r="64" spans="1:8" s="24" customFormat="1" ht="10.9" customHeight="1">
      <c r="A64" s="24">
        <v>2020</v>
      </c>
      <c r="B64" s="31" t="s">
        <v>4</v>
      </c>
      <c r="C64" s="49">
        <v>3.8</v>
      </c>
      <c r="D64" s="49">
        <v>3.1</v>
      </c>
      <c r="E64" s="49">
        <v>4.3</v>
      </c>
      <c r="F64" s="49">
        <v>1.8</v>
      </c>
      <c r="G64" s="49">
        <v>5.2</v>
      </c>
      <c r="H64" s="49">
        <v>2.4</v>
      </c>
    </row>
    <row r="65" spans="2:8" s="24" customFormat="1" ht="9.75" customHeight="1">
      <c r="B65" s="31" t="s">
        <v>0</v>
      </c>
      <c r="C65" s="49">
        <v>3.5</v>
      </c>
      <c r="D65" s="49">
        <v>3.2</v>
      </c>
      <c r="E65" s="49">
        <v>4.1</v>
      </c>
      <c r="F65" s="49">
        <v>1.8</v>
      </c>
      <c r="G65" s="49">
        <v>2.7</v>
      </c>
      <c r="H65" s="49">
        <v>2.5</v>
      </c>
    </row>
    <row r="66" spans="2:8" s="24" customFormat="1" ht="9.75" customHeight="1">
      <c r="B66" s="31" t="s">
        <v>5</v>
      </c>
      <c r="C66" s="49">
        <v>-0.4</v>
      </c>
      <c r="D66" s="49">
        <v>0.4</v>
      </c>
      <c r="E66" s="49">
        <v>-0.3</v>
      </c>
      <c r="F66" s="49">
        <v>-1.5</v>
      </c>
      <c r="G66" s="49">
        <v>-0.6</v>
      </c>
      <c r="H66" s="49">
        <v>-0.9</v>
      </c>
    </row>
    <row r="67" spans="2:8" s="24" customFormat="1" ht="9.75" customHeight="1">
      <c r="B67" s="31" t="s">
        <v>6</v>
      </c>
      <c r="C67" s="49">
        <v>-0.7</v>
      </c>
      <c r="D67" s="49">
        <v>0</v>
      </c>
      <c r="E67" s="49">
        <v>-0.3</v>
      </c>
      <c r="F67" s="49">
        <v>-2.3</v>
      </c>
      <c r="G67" s="49">
        <v>0.3</v>
      </c>
      <c r="H67" s="49">
        <v>-0.6</v>
      </c>
    </row>
    <row r="68" s="24" customFormat="1" ht="6" customHeight="1">
      <c r="B68" s="39"/>
    </row>
    <row r="69" spans="1:8" s="24" customFormat="1" ht="10.9" customHeight="1">
      <c r="A69" s="24">
        <v>2021</v>
      </c>
      <c r="B69" s="31" t="s">
        <v>4</v>
      </c>
      <c r="C69" s="49">
        <f aca="true" t="shared" si="19" ref="C69:H69">ROUND(C20/C15*100-100,1)</f>
        <v>4</v>
      </c>
      <c r="D69" s="49">
        <f t="shared" si="19"/>
        <v>1.9</v>
      </c>
      <c r="E69" s="49">
        <f t="shared" si="19"/>
        <v>3.1</v>
      </c>
      <c r="F69" s="49">
        <f t="shared" si="19"/>
        <v>-0.1</v>
      </c>
      <c r="G69" s="49">
        <f t="shared" si="19"/>
        <v>5.2</v>
      </c>
      <c r="H69" s="49">
        <f t="shared" si="19"/>
        <v>1.5</v>
      </c>
    </row>
    <row r="70" spans="2:8" s="24" customFormat="1" ht="9.75" customHeight="1">
      <c r="B70" s="31" t="s">
        <v>0</v>
      </c>
      <c r="C70" s="49">
        <f aca="true" t="shared" si="20" ref="C70:H70">ROUND(C21/C16*100-100,1)</f>
        <v>6.2</v>
      </c>
      <c r="D70" s="49">
        <f t="shared" si="20"/>
        <v>3.6</v>
      </c>
      <c r="E70" s="49">
        <f t="shared" si="20"/>
        <v>4.7</v>
      </c>
      <c r="F70" s="49">
        <f t="shared" si="20"/>
        <v>3.4</v>
      </c>
      <c r="G70" s="49">
        <f t="shared" si="20"/>
        <v>6.2</v>
      </c>
      <c r="H70" s="49">
        <f t="shared" si="20"/>
        <v>2.3</v>
      </c>
    </row>
    <row r="71" spans="2:8" s="24" customFormat="1" ht="12.75" customHeight="1">
      <c r="B71" s="39" t="s">
        <v>166</v>
      </c>
      <c r="C71" s="49">
        <f aca="true" t="shared" si="21" ref="C71:H71">ROUND(C22/C17*100-100,1)</f>
        <v>13</v>
      </c>
      <c r="D71" s="49">
        <f t="shared" si="21"/>
        <v>8.5</v>
      </c>
      <c r="E71" s="49">
        <f t="shared" si="21"/>
        <v>10.6</v>
      </c>
      <c r="F71" s="49">
        <f t="shared" si="21"/>
        <v>10.9</v>
      </c>
      <c r="G71" s="49">
        <f t="shared" si="21"/>
        <v>13.2</v>
      </c>
      <c r="H71" s="49">
        <f t="shared" si="21"/>
        <v>4.9</v>
      </c>
    </row>
    <row r="72" spans="2:8" s="24" customFormat="1" ht="12.75" customHeight="1">
      <c r="B72" s="39" t="s">
        <v>152</v>
      </c>
      <c r="C72" s="49">
        <f aca="true" t="shared" si="22" ref="C72:H72">ROUND(C23/C18*100-100,1)</f>
        <v>15.5</v>
      </c>
      <c r="D72" s="49">
        <f t="shared" si="22"/>
        <v>11.7</v>
      </c>
      <c r="E72" s="49">
        <f t="shared" si="22"/>
        <v>13.2</v>
      </c>
      <c r="F72" s="49">
        <f t="shared" si="22"/>
        <v>13.8</v>
      </c>
      <c r="G72" s="49">
        <f t="shared" si="22"/>
        <v>15.8</v>
      </c>
      <c r="H72" s="49">
        <f t="shared" si="22"/>
        <v>8.3</v>
      </c>
    </row>
    <row r="73" s="24" customFormat="1" ht="6" customHeight="1">
      <c r="B73" s="39"/>
    </row>
    <row r="74" spans="1:8" s="24" customFormat="1" ht="10.9" customHeight="1">
      <c r="A74" s="24">
        <v>2022</v>
      </c>
      <c r="B74" s="31" t="s">
        <v>4</v>
      </c>
      <c r="C74" s="49">
        <f aca="true" t="shared" si="23" ref="C74:H74">IF(C25=0," ",ROUND(C25/C20*100-100,1))</f>
        <v>13.1</v>
      </c>
      <c r="D74" s="49">
        <f t="shared" si="23"/>
        <v>13.6</v>
      </c>
      <c r="E74" s="49">
        <f t="shared" si="23"/>
        <v>14.4</v>
      </c>
      <c r="F74" s="49">
        <f t="shared" si="23"/>
        <v>15.9</v>
      </c>
      <c r="G74" s="49">
        <f t="shared" si="23"/>
        <v>20</v>
      </c>
      <c r="H74" s="49">
        <f t="shared" si="23"/>
        <v>10.1</v>
      </c>
    </row>
    <row r="75" spans="2:8" s="24" customFormat="1" ht="9.75" customHeight="1">
      <c r="B75" s="31" t="s">
        <v>0</v>
      </c>
      <c r="C75" s="49">
        <f aca="true" t="shared" si="24" ref="C75:H75">IF(C26=0," ",ROUND(C26/C21*100-100,1))</f>
        <v>16.8</v>
      </c>
      <c r="D75" s="49">
        <f t="shared" si="24"/>
        <v>16.7</v>
      </c>
      <c r="E75" s="49">
        <f t="shared" si="24"/>
        <v>18.7</v>
      </c>
      <c r="F75" s="49">
        <f t="shared" si="24"/>
        <v>21.8</v>
      </c>
      <c r="G75" s="49">
        <f t="shared" si="24"/>
        <v>31.3</v>
      </c>
      <c r="H75" s="49">
        <f t="shared" si="24"/>
        <v>11.6</v>
      </c>
    </row>
    <row r="76" spans="2:8" s="24" customFormat="1" ht="9.75" customHeight="1">
      <c r="B76" s="31" t="s">
        <v>5</v>
      </c>
      <c r="C76" s="49">
        <f aca="true" t="shared" si="25" ref="C76:H77">IF(C27=0," ",ROUND(C27/C22*100-100,1))</f>
        <v>19.8</v>
      </c>
      <c r="D76" s="49">
        <f t="shared" si="25"/>
        <v>17.9</v>
      </c>
      <c r="E76" s="49">
        <f t="shared" si="25"/>
        <v>21.5</v>
      </c>
      <c r="F76" s="49">
        <f t="shared" si="25"/>
        <v>19.8</v>
      </c>
      <c r="G76" s="49">
        <f t="shared" si="25"/>
        <v>37.2</v>
      </c>
      <c r="H76" s="49">
        <f t="shared" si="25"/>
        <v>19.6</v>
      </c>
    </row>
    <row r="77" spans="2:8" s="24" customFormat="1" ht="9.75" customHeight="1">
      <c r="B77" s="31" t="s">
        <v>6</v>
      </c>
      <c r="C77" s="49">
        <f t="shared" si="25"/>
        <v>22.3</v>
      </c>
      <c r="D77" s="49">
        <f t="shared" si="25"/>
        <v>18.4</v>
      </c>
      <c r="E77" s="49">
        <f t="shared" si="25"/>
        <v>22.5</v>
      </c>
      <c r="F77" s="49">
        <f t="shared" si="25"/>
        <v>22.6</v>
      </c>
      <c r="G77" s="49">
        <f t="shared" si="25"/>
        <v>39.8</v>
      </c>
      <c r="H77" s="49">
        <f t="shared" si="25"/>
        <v>15.7</v>
      </c>
    </row>
    <row r="78" spans="2:8" s="24" customFormat="1" ht="6" customHeight="1">
      <c r="B78" s="31"/>
      <c r="C78" s="49"/>
      <c r="D78" s="49"/>
      <c r="E78" s="49"/>
      <c r="F78" s="49"/>
      <c r="G78" s="49"/>
      <c r="H78" s="49"/>
    </row>
    <row r="79" spans="1:8" s="24" customFormat="1" ht="10.9" customHeight="1">
      <c r="A79" s="24">
        <v>2023</v>
      </c>
      <c r="B79" s="31" t="s">
        <v>4</v>
      </c>
      <c r="C79" s="49">
        <f aca="true" t="shared" si="26" ref="C79:H79">IF(C30=0," ",ROUND(C30/C25*100-100,1))</f>
        <v>22.3</v>
      </c>
      <c r="D79" s="49">
        <f t="shared" si="26"/>
        <v>15.7</v>
      </c>
      <c r="E79" s="49">
        <f t="shared" si="26"/>
        <v>20.3</v>
      </c>
      <c r="F79" s="49">
        <f t="shared" si="26"/>
        <v>22.2</v>
      </c>
      <c r="G79" s="49">
        <f t="shared" si="26"/>
        <v>31.5</v>
      </c>
      <c r="H79" s="49">
        <f t="shared" si="26"/>
        <v>11.4</v>
      </c>
    </row>
    <row r="80" spans="2:8" s="24" customFormat="1" ht="9.75" customHeight="1">
      <c r="B80" s="31" t="s">
        <v>0</v>
      </c>
      <c r="C80" s="49">
        <f aca="true" t="shared" si="27" ref="C80:H80">IF(C31=0," ",ROUND(C31/C26*100-100,1))</f>
        <v>17.5</v>
      </c>
      <c r="D80" s="49">
        <f t="shared" si="27"/>
        <v>11.8</v>
      </c>
      <c r="E80" s="49">
        <f t="shared" si="27"/>
        <v>15.7</v>
      </c>
      <c r="F80" s="49">
        <f t="shared" si="27"/>
        <v>14.3</v>
      </c>
      <c r="G80" s="49">
        <f t="shared" si="27"/>
        <v>20.6</v>
      </c>
      <c r="H80" s="49">
        <f t="shared" si="27"/>
        <v>8.9</v>
      </c>
    </row>
    <row r="81" s="24" customFormat="1" ht="9.75" customHeight="1">
      <c r="B81" s="31" t="s">
        <v>5</v>
      </c>
    </row>
    <row r="82" spans="2:8" s="24" customFormat="1" ht="9.75" customHeight="1">
      <c r="B82" s="31" t="s">
        <v>6</v>
      </c>
      <c r="C82" s="49" t="str">
        <f aca="true" t="shared" si="28" ref="C82:H82">IF(C32=0," ",ROUND(C32/C27*100-100,1))</f>
        <v xml:space="preserve"> </v>
      </c>
      <c r="D82" s="49" t="str">
        <f t="shared" si="28"/>
        <v xml:space="preserve"> </v>
      </c>
      <c r="E82" s="49" t="str">
        <f t="shared" si="28"/>
        <v xml:space="preserve"> </v>
      </c>
      <c r="F82" s="49" t="str">
        <f t="shared" si="28"/>
        <v xml:space="preserve"> </v>
      </c>
      <c r="G82" s="49" t="str">
        <f t="shared" si="28"/>
        <v xml:space="preserve"> </v>
      </c>
      <c r="H82" s="49" t="str">
        <f t="shared" si="28"/>
        <v xml:space="preserve"> </v>
      </c>
    </row>
    <row r="83" spans="2:8" s="24" customFormat="1" ht="11.25">
      <c r="B83" s="44"/>
      <c r="C83" s="22"/>
      <c r="D83" s="22"/>
      <c r="E83" s="22"/>
      <c r="F83" s="22"/>
      <c r="G83" s="22"/>
      <c r="H83" s="22"/>
    </row>
    <row r="84" s="24" customFormat="1" ht="11.25">
      <c r="A84" s="52" t="s">
        <v>22</v>
      </c>
    </row>
    <row r="85" spans="1:8" s="24" customFormat="1" ht="19.9" customHeight="1">
      <c r="A85" s="108" t="s">
        <v>163</v>
      </c>
      <c r="B85" s="108"/>
      <c r="C85" s="108"/>
      <c r="D85" s="108"/>
      <c r="E85" s="108"/>
      <c r="F85" s="108"/>
      <c r="G85" s="108"/>
      <c r="H85" s="108"/>
    </row>
    <row r="86" s="24" customFormat="1" ht="11.25"/>
    <row r="87" s="24" customFormat="1" ht="11.25"/>
    <row r="88" s="24" customFormat="1" ht="11.25"/>
    <row r="89" s="24" customFormat="1" ht="11.25"/>
    <row r="90" s="24" customFormat="1" ht="11.25"/>
    <row r="91" s="24" customFormat="1" ht="11.25"/>
    <row r="92" s="24" customFormat="1" ht="11.25"/>
    <row r="93" s="24" customFormat="1" ht="11.25"/>
    <row r="94" s="24" customFormat="1" ht="11.25"/>
    <row r="95" s="24" customFormat="1" ht="11.25"/>
    <row r="96" s="24" customFormat="1" ht="11.25"/>
    <row r="97" s="24" customFormat="1" ht="11.25"/>
    <row r="98" s="24" customFormat="1" ht="11.25"/>
    <row r="99" s="24" customFormat="1" ht="11.25"/>
    <row r="100" s="24" customFormat="1" ht="11.25"/>
    <row r="101" s="24" customFormat="1" ht="11.25"/>
    <row r="102" s="24" customFormat="1" ht="11.25"/>
    <row r="103" s="24" customFormat="1" ht="11.25"/>
    <row r="104" s="24" customFormat="1" ht="11.25"/>
    <row r="105" s="24" customFormat="1" ht="11.25"/>
    <row r="106" s="24" customFormat="1" ht="11.25"/>
    <row r="107" s="24" customFormat="1" ht="11.25"/>
    <row r="108" s="24" customFormat="1" ht="11.25"/>
    <row r="109" s="24" customFormat="1" ht="11.25"/>
    <row r="110" s="24" customFormat="1" ht="11.25"/>
    <row r="111" s="24" customFormat="1" ht="11.25"/>
    <row r="112" s="24" customFormat="1" ht="11.25"/>
    <row r="113" s="24" customFormat="1" ht="11.25"/>
    <row r="114" s="24" customFormat="1" ht="11.25"/>
    <row r="115" s="24" customFormat="1" ht="11.25"/>
    <row r="116" s="24" customFormat="1" ht="11.25"/>
    <row r="117" s="24" customFormat="1" ht="11.25"/>
    <row r="118" s="24" customFormat="1" ht="11.25"/>
    <row r="119" s="24" customFormat="1" ht="11.25"/>
    <row r="120" s="24" customFormat="1" ht="11.25"/>
    <row r="121" s="24" customFormat="1" ht="11.25"/>
    <row r="122" s="24" customFormat="1" ht="11.25"/>
    <row r="123" s="24" customFormat="1" ht="11.25"/>
    <row r="124" s="24" customFormat="1" ht="11.25"/>
    <row r="125" s="24" customFormat="1" ht="11.25"/>
    <row r="126" s="24" customFormat="1" ht="11.25"/>
    <row r="127" s="24" customFormat="1" ht="11.25"/>
    <row r="128" s="24" customFormat="1" ht="11.25"/>
    <row r="129" s="24" customFormat="1" ht="11.25"/>
    <row r="130" s="24" customFormat="1" ht="11.25"/>
    <row r="131" s="24" customFormat="1" ht="11.25"/>
    <row r="132" s="24" customFormat="1" ht="11.25"/>
    <row r="133" s="24" customFormat="1" ht="11.25"/>
    <row r="134" s="24" customFormat="1" ht="11.25"/>
    <row r="135" s="24" customFormat="1" ht="11.25"/>
    <row r="136" s="24" customFormat="1" ht="11.25"/>
    <row r="137" s="24" customFormat="1" ht="11.25"/>
    <row r="138" s="24" customFormat="1" ht="11.25"/>
    <row r="139" s="24" customFormat="1" ht="11.25"/>
    <row r="140" s="24" customFormat="1" ht="11.25"/>
    <row r="141" s="24" customFormat="1" ht="11.25"/>
    <row r="142" s="24" customFormat="1" ht="11.25"/>
    <row r="143" s="24" customFormat="1" ht="11.25"/>
    <row r="144" s="24" customFormat="1" ht="11.25"/>
    <row r="145" s="24" customFormat="1" ht="11.25"/>
    <row r="146" s="24" customFormat="1" ht="11.25"/>
    <row r="147" s="24" customFormat="1" ht="11.25"/>
    <row r="148" s="24" customFormat="1" ht="11.25"/>
    <row r="149" s="24" customFormat="1" ht="11.25"/>
    <row r="150" s="24" customFormat="1" ht="11.25"/>
    <row r="151" s="24" customFormat="1" ht="11.25"/>
    <row r="152" s="24" customFormat="1" ht="11.25"/>
    <row r="153" s="24" customFormat="1" ht="11.25"/>
    <row r="154" s="24" customFormat="1" ht="11.25"/>
    <row r="155" s="24" customFormat="1" ht="11.25"/>
    <row r="156" s="24" customFormat="1" ht="11.25"/>
    <row r="157" s="24" customFormat="1" ht="11.25"/>
    <row r="158" s="24" customFormat="1" ht="11.25"/>
    <row r="159" s="24" customFormat="1" ht="11.25"/>
    <row r="160" s="24" customFormat="1" ht="11.25"/>
    <row r="161" s="24" customFormat="1" ht="11.25"/>
    <row r="162" s="24" customFormat="1" ht="11.25"/>
    <row r="163" s="24" customFormat="1" ht="11.25"/>
    <row r="164" s="24" customFormat="1" ht="11.25"/>
    <row r="165" spans="1:8" ht="12.75">
      <c r="A165" s="24"/>
      <c r="B165" s="24"/>
      <c r="C165" s="24"/>
      <c r="D165" s="24"/>
      <c r="E165" s="24"/>
      <c r="F165" s="24"/>
      <c r="G165" s="24"/>
      <c r="H165" s="24"/>
    </row>
    <row r="166" spans="1:8" ht="12.75">
      <c r="A166" s="24"/>
      <c r="B166" s="24"/>
      <c r="C166" s="24"/>
      <c r="D166" s="24"/>
      <c r="E166" s="24"/>
      <c r="F166" s="24"/>
      <c r="G166" s="24"/>
      <c r="H166" s="24"/>
    </row>
    <row r="167" spans="1:8" ht="12.75">
      <c r="A167" s="24"/>
      <c r="B167" s="24"/>
      <c r="C167" s="24"/>
      <c r="D167" s="24"/>
      <c r="E167" s="24"/>
      <c r="F167" s="24"/>
      <c r="G167" s="24"/>
      <c r="H167" s="24"/>
    </row>
    <row r="168" spans="1:8" ht="12.75">
      <c r="A168" s="24"/>
      <c r="B168" s="24"/>
      <c r="C168" s="24"/>
      <c r="D168" s="24"/>
      <c r="E168" s="24"/>
      <c r="F168" s="24"/>
      <c r="G168" s="24"/>
      <c r="H168" s="24"/>
    </row>
    <row r="169" spans="1:8" ht="12.75">
      <c r="A169" s="24"/>
      <c r="B169" s="24"/>
      <c r="C169" s="24"/>
      <c r="D169" s="24"/>
      <c r="E169" s="24"/>
      <c r="F169" s="24"/>
      <c r="G169" s="24"/>
      <c r="H169" s="24"/>
    </row>
    <row r="170" spans="1:8" ht="12.75">
      <c r="A170" s="24"/>
      <c r="B170" s="24"/>
      <c r="C170" s="24"/>
      <c r="D170" s="24"/>
      <c r="E170" s="24"/>
      <c r="F170" s="24"/>
      <c r="G170" s="24"/>
      <c r="H170" s="24"/>
    </row>
    <row r="171" spans="1:8" ht="12.75">
      <c r="A171" s="24"/>
      <c r="B171" s="24"/>
      <c r="C171" s="24"/>
      <c r="D171" s="24"/>
      <c r="E171" s="24"/>
      <c r="F171" s="24"/>
      <c r="G171" s="24"/>
      <c r="H171" s="24"/>
    </row>
    <row r="172" spans="1:8" ht="12.75">
      <c r="A172" s="24"/>
      <c r="B172" s="24"/>
      <c r="C172" s="24"/>
      <c r="D172" s="24"/>
      <c r="E172" s="24"/>
      <c r="F172" s="24"/>
      <c r="G172" s="24"/>
      <c r="H172" s="24"/>
    </row>
    <row r="173" spans="1:8" ht="12.75">
      <c r="A173" s="24"/>
      <c r="B173" s="24"/>
      <c r="C173" s="24"/>
      <c r="D173" s="24"/>
      <c r="E173" s="24"/>
      <c r="F173" s="24"/>
      <c r="G173" s="24"/>
      <c r="H173" s="24"/>
    </row>
    <row r="174" spans="1:8" ht="12.75">
      <c r="A174" s="24"/>
      <c r="B174" s="24"/>
      <c r="C174" s="24"/>
      <c r="D174" s="24"/>
      <c r="E174" s="24"/>
      <c r="F174" s="24"/>
      <c r="G174" s="24"/>
      <c r="H174" s="24"/>
    </row>
    <row r="175" spans="1:8" ht="12.75">
      <c r="A175" s="24"/>
      <c r="B175" s="24"/>
      <c r="C175" s="24"/>
      <c r="D175" s="24"/>
      <c r="E175" s="24"/>
      <c r="F175" s="24"/>
      <c r="G175" s="24"/>
      <c r="H175" s="24"/>
    </row>
    <row r="176" spans="1:8" ht="12.75">
      <c r="A176" s="24"/>
      <c r="B176" s="24"/>
      <c r="C176" s="24"/>
      <c r="D176" s="24"/>
      <c r="E176" s="24"/>
      <c r="F176" s="24"/>
      <c r="G176" s="24"/>
      <c r="H176" s="24"/>
    </row>
  </sheetData>
  <mergeCells count="15"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A85:H85"/>
    <mergeCell ref="H5:H7"/>
    <mergeCell ref="A6:B6"/>
    <mergeCell ref="A8:B8"/>
    <mergeCell ref="C35:H35"/>
    <mergeCell ref="C57:H5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2" r:id="rId2"/>
  <headerFooter>
    <oddFooter>&amp;C14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1"/>
  <sheetViews>
    <sheetView workbookViewId="0" topLeftCell="A1">
      <pane ySplit="10" topLeftCell="A11" activePane="bottomLeft" state="frozen"/>
      <selection pane="topLeft" activeCell="R44" sqref="R44"/>
      <selection pane="bottomLeft" activeCell="I1" sqref="I1"/>
    </sheetView>
  </sheetViews>
  <sheetFormatPr defaultColWidth="11.57421875" defaultRowHeight="12.75"/>
  <cols>
    <col min="1" max="1" width="9.7109375" style="13" customWidth="1"/>
    <col min="2" max="8" width="13.57421875" style="13" customWidth="1"/>
    <col min="9" max="16384" width="11.57421875" style="13" customWidth="1"/>
  </cols>
  <sheetData>
    <row r="1" spans="1:8" ht="13.15" customHeight="1">
      <c r="A1" s="99" t="s">
        <v>155</v>
      </c>
      <c r="B1" s="99"/>
      <c r="C1" s="99"/>
      <c r="D1" s="99"/>
      <c r="E1" s="99"/>
      <c r="F1" s="99"/>
      <c r="G1" s="99"/>
      <c r="H1" s="99"/>
    </row>
    <row r="2" spans="1:8" ht="12.75">
      <c r="A2" s="132" t="s">
        <v>49</v>
      </c>
      <c r="B2" s="132"/>
      <c r="C2" s="132"/>
      <c r="D2" s="132"/>
      <c r="E2" s="132"/>
      <c r="F2" s="132"/>
      <c r="G2" s="132"/>
      <c r="H2" s="132"/>
    </row>
    <row r="3" spans="1:8" ht="8.1" customHeight="1">
      <c r="A3" s="55"/>
      <c r="B3" s="55"/>
      <c r="C3" s="55"/>
      <c r="D3" s="55"/>
      <c r="E3" s="55"/>
      <c r="F3" s="55"/>
      <c r="G3" s="55"/>
      <c r="H3" s="55"/>
    </row>
    <row r="4" spans="1:8" ht="11.1" customHeight="1">
      <c r="A4" s="100" t="s">
        <v>129</v>
      </c>
      <c r="B4" s="100"/>
      <c r="C4" s="100"/>
      <c r="D4" s="100"/>
      <c r="E4" s="100"/>
      <c r="F4" s="100"/>
      <c r="G4" s="100"/>
      <c r="H4" s="100"/>
    </row>
    <row r="5" spans="1:8" ht="8.1" customHeight="1">
      <c r="A5" s="14"/>
      <c r="B5" s="46"/>
      <c r="C5" s="46"/>
      <c r="D5" s="46"/>
      <c r="E5" s="46"/>
      <c r="F5" s="46"/>
      <c r="G5" s="46"/>
      <c r="H5" s="46"/>
    </row>
    <row r="6" spans="1:8" s="15" customFormat="1" ht="12" customHeight="1">
      <c r="A6" s="124" t="s">
        <v>1</v>
      </c>
      <c r="B6" s="127" t="s">
        <v>50</v>
      </c>
      <c r="C6" s="128"/>
      <c r="D6" s="127" t="s">
        <v>102</v>
      </c>
      <c r="E6" s="128"/>
      <c r="F6" s="127" t="s">
        <v>103</v>
      </c>
      <c r="G6" s="128"/>
      <c r="H6" s="128"/>
    </row>
    <row r="7" spans="1:8" s="15" customFormat="1" ht="12" customHeight="1">
      <c r="A7" s="125"/>
      <c r="B7" s="129" t="s">
        <v>16</v>
      </c>
      <c r="C7" s="121" t="s">
        <v>140</v>
      </c>
      <c r="D7" s="129" t="s">
        <v>104</v>
      </c>
      <c r="E7" s="129" t="s">
        <v>157</v>
      </c>
      <c r="F7" s="133" t="s">
        <v>12</v>
      </c>
      <c r="G7" s="129" t="s">
        <v>142</v>
      </c>
      <c r="H7" s="121" t="s">
        <v>13</v>
      </c>
    </row>
    <row r="8" spans="1:8" s="15" customFormat="1" ht="12" customHeight="1">
      <c r="A8" s="125"/>
      <c r="B8" s="130"/>
      <c r="C8" s="122"/>
      <c r="D8" s="130"/>
      <c r="E8" s="130"/>
      <c r="F8" s="134"/>
      <c r="G8" s="130"/>
      <c r="H8" s="122"/>
    </row>
    <row r="9" spans="1:8" s="15" customFormat="1" ht="12" customHeight="1">
      <c r="A9" s="125"/>
      <c r="B9" s="130"/>
      <c r="C9" s="122"/>
      <c r="D9" s="130"/>
      <c r="E9" s="130"/>
      <c r="F9" s="134"/>
      <c r="G9" s="130"/>
      <c r="H9" s="122"/>
    </row>
    <row r="10" spans="1:8" s="15" customFormat="1" ht="12">
      <c r="A10" s="126"/>
      <c r="B10" s="131"/>
      <c r="C10" s="123"/>
      <c r="D10" s="131"/>
      <c r="E10" s="131"/>
      <c r="F10" s="135"/>
      <c r="G10" s="131"/>
      <c r="H10" s="123"/>
    </row>
    <row r="11" s="15" customFormat="1" ht="4.5" customHeight="1">
      <c r="A11" s="36"/>
    </row>
    <row r="12" spans="1:8" s="24" customFormat="1" ht="12.6" customHeight="1">
      <c r="A12" s="56" t="s">
        <v>51</v>
      </c>
      <c r="B12" s="57">
        <v>17.7</v>
      </c>
      <c r="C12" s="57">
        <v>19.7</v>
      </c>
      <c r="D12" s="58">
        <v>16.9</v>
      </c>
      <c r="E12" s="58">
        <v>17</v>
      </c>
      <c r="F12" s="59" t="s">
        <v>122</v>
      </c>
      <c r="G12" s="59" t="s">
        <v>122</v>
      </c>
      <c r="H12" s="59" t="s">
        <v>122</v>
      </c>
    </row>
    <row r="13" spans="1:8" s="24" customFormat="1" ht="12.6" customHeight="1">
      <c r="A13" s="56" t="s">
        <v>52</v>
      </c>
      <c r="B13" s="57">
        <v>18.4</v>
      </c>
      <c r="C13" s="57">
        <v>20.4</v>
      </c>
      <c r="D13" s="58">
        <v>17.5</v>
      </c>
      <c r="E13" s="58">
        <v>17.7</v>
      </c>
      <c r="F13" s="59" t="s">
        <v>122</v>
      </c>
      <c r="G13" s="59" t="s">
        <v>122</v>
      </c>
      <c r="H13" s="59" t="s">
        <v>122</v>
      </c>
    </row>
    <row r="14" spans="1:8" s="24" customFormat="1" ht="12.6" customHeight="1">
      <c r="A14" s="56" t="s">
        <v>53</v>
      </c>
      <c r="B14" s="57">
        <v>19</v>
      </c>
      <c r="C14" s="57">
        <v>20.6</v>
      </c>
      <c r="D14" s="58">
        <v>18.1</v>
      </c>
      <c r="E14" s="58">
        <v>18.3</v>
      </c>
      <c r="F14" s="59" t="s">
        <v>122</v>
      </c>
      <c r="G14" s="59" t="s">
        <v>122</v>
      </c>
      <c r="H14" s="59" t="s">
        <v>122</v>
      </c>
    </row>
    <row r="15" spans="1:8" s="24" customFormat="1" ht="12.6" customHeight="1">
      <c r="A15" s="56" t="s">
        <v>54</v>
      </c>
      <c r="B15" s="57">
        <v>19.6</v>
      </c>
      <c r="C15" s="57">
        <v>21</v>
      </c>
      <c r="D15" s="58">
        <v>18.7</v>
      </c>
      <c r="E15" s="58">
        <v>18.8</v>
      </c>
      <c r="F15" s="59" t="s">
        <v>122</v>
      </c>
      <c r="G15" s="59" t="s">
        <v>122</v>
      </c>
      <c r="H15" s="59" t="s">
        <v>122</v>
      </c>
    </row>
    <row r="16" spans="1:8" s="24" customFormat="1" ht="12.6" customHeight="1">
      <c r="A16" s="56" t="s">
        <v>55</v>
      </c>
      <c r="B16" s="57">
        <v>19.2</v>
      </c>
      <c r="C16" s="57">
        <v>20.4</v>
      </c>
      <c r="D16" s="58">
        <v>18.2</v>
      </c>
      <c r="E16" s="58">
        <v>17.9</v>
      </c>
      <c r="F16" s="59" t="s">
        <v>122</v>
      </c>
      <c r="G16" s="59" t="s">
        <v>122</v>
      </c>
      <c r="H16" s="59" t="s">
        <v>122</v>
      </c>
    </row>
    <row r="17" spans="1:8" s="24" customFormat="1" ht="12.6" customHeight="1">
      <c r="A17" s="60" t="s">
        <v>56</v>
      </c>
      <c r="B17" s="57">
        <v>20</v>
      </c>
      <c r="C17" s="57">
        <v>21.2</v>
      </c>
      <c r="D17" s="58">
        <v>19</v>
      </c>
      <c r="E17" s="58">
        <v>18.9</v>
      </c>
      <c r="F17" s="58">
        <v>26.1</v>
      </c>
      <c r="G17" s="58">
        <v>23.8</v>
      </c>
      <c r="H17" s="58">
        <v>26.5</v>
      </c>
    </row>
    <row r="18" spans="1:8" s="24" customFormat="1" ht="12.6" customHeight="1">
      <c r="A18" s="56" t="s">
        <v>57</v>
      </c>
      <c r="B18" s="57">
        <v>21.2</v>
      </c>
      <c r="C18" s="57">
        <v>22.1</v>
      </c>
      <c r="D18" s="58">
        <v>20.2</v>
      </c>
      <c r="E18" s="58">
        <v>20.5</v>
      </c>
      <c r="F18" s="58">
        <v>27.1</v>
      </c>
      <c r="G18" s="58">
        <v>25.8</v>
      </c>
      <c r="H18" s="58">
        <v>27.6</v>
      </c>
    </row>
    <row r="19" spans="1:8" s="24" customFormat="1" ht="12.6" customHeight="1">
      <c r="A19" s="56" t="s">
        <v>58</v>
      </c>
      <c r="B19" s="57">
        <v>24.6</v>
      </c>
      <c r="C19" s="57">
        <v>25</v>
      </c>
      <c r="D19" s="58">
        <v>23.6</v>
      </c>
      <c r="E19" s="58">
        <v>24.2</v>
      </c>
      <c r="F19" s="58">
        <v>30.2</v>
      </c>
      <c r="G19" s="58">
        <v>30.5</v>
      </c>
      <c r="H19" s="58">
        <v>31.5</v>
      </c>
    </row>
    <row r="20" spans="1:8" s="24" customFormat="1" ht="12.6" customHeight="1">
      <c r="A20" s="56" t="s">
        <v>59</v>
      </c>
      <c r="B20" s="57">
        <v>27.3</v>
      </c>
      <c r="C20" s="57">
        <v>27.5</v>
      </c>
      <c r="D20" s="58">
        <v>26.1</v>
      </c>
      <c r="E20" s="58">
        <v>26.9</v>
      </c>
      <c r="F20" s="58">
        <v>31.9</v>
      </c>
      <c r="G20" s="58">
        <v>33</v>
      </c>
      <c r="H20" s="58">
        <v>34.1</v>
      </c>
    </row>
    <row r="21" spans="1:8" s="24" customFormat="1" ht="12.6" customHeight="1">
      <c r="A21" s="56" t="s">
        <v>60</v>
      </c>
      <c r="B21" s="57">
        <v>28.9</v>
      </c>
      <c r="C21" s="57">
        <v>28.4</v>
      </c>
      <c r="D21" s="58">
        <v>27.4</v>
      </c>
      <c r="E21" s="58">
        <v>28</v>
      </c>
      <c r="F21" s="58">
        <v>32</v>
      </c>
      <c r="G21" s="58">
        <v>34</v>
      </c>
      <c r="H21" s="58">
        <v>34.9</v>
      </c>
    </row>
    <row r="22" spans="1:8" s="24" customFormat="1" ht="12.6" customHeight="1">
      <c r="A22" s="56" t="s">
        <v>61</v>
      </c>
      <c r="B22" s="57">
        <v>30.5</v>
      </c>
      <c r="C22" s="57">
        <v>29.8</v>
      </c>
      <c r="D22" s="58">
        <v>29</v>
      </c>
      <c r="E22" s="58">
        <v>29.2</v>
      </c>
      <c r="F22" s="58">
        <v>32.1</v>
      </c>
      <c r="G22" s="58">
        <v>35.4</v>
      </c>
      <c r="H22" s="58">
        <v>35.2</v>
      </c>
    </row>
    <row r="23" spans="1:8" s="24" customFormat="1" ht="12.6" customHeight="1">
      <c r="A23" s="56" t="s">
        <v>62</v>
      </c>
      <c r="B23" s="57">
        <v>32.1</v>
      </c>
      <c r="C23" s="57">
        <v>32.2</v>
      </c>
      <c r="D23" s="58">
        <v>30.5</v>
      </c>
      <c r="E23" s="58">
        <v>30.6</v>
      </c>
      <c r="F23" s="58">
        <v>34.4</v>
      </c>
      <c r="G23" s="58">
        <v>36.9</v>
      </c>
      <c r="H23" s="58">
        <v>36.7</v>
      </c>
    </row>
    <row r="24" spans="1:8" s="24" customFormat="1" ht="12.6" customHeight="1">
      <c r="A24" s="56" t="s">
        <v>63</v>
      </c>
      <c r="B24" s="57">
        <v>32.6</v>
      </c>
      <c r="C24" s="57">
        <v>33.4</v>
      </c>
      <c r="D24" s="58">
        <v>30.8</v>
      </c>
      <c r="E24" s="58">
        <v>31.2</v>
      </c>
      <c r="F24" s="58">
        <v>35.5</v>
      </c>
      <c r="G24" s="58">
        <v>37.2</v>
      </c>
      <c r="H24" s="58">
        <v>37.6</v>
      </c>
    </row>
    <row r="25" spans="1:8" s="24" customFormat="1" ht="12.6" customHeight="1">
      <c r="A25" s="56" t="s">
        <v>64</v>
      </c>
      <c r="B25" s="57">
        <v>33.6</v>
      </c>
      <c r="C25" s="57">
        <v>34.6</v>
      </c>
      <c r="D25" s="58">
        <v>31.7</v>
      </c>
      <c r="E25" s="58">
        <v>32.3</v>
      </c>
      <c r="F25" s="58">
        <v>36.5</v>
      </c>
      <c r="G25" s="58">
        <v>38.2</v>
      </c>
      <c r="H25" s="58">
        <v>38.7</v>
      </c>
    </row>
    <row r="26" spans="1:8" s="24" customFormat="1" ht="12.6" customHeight="1">
      <c r="A26" s="56" t="s">
        <v>65</v>
      </c>
      <c r="B26" s="57">
        <v>35.3</v>
      </c>
      <c r="C26" s="57">
        <v>36.8</v>
      </c>
      <c r="D26" s="58">
        <v>33.3</v>
      </c>
      <c r="E26" s="58">
        <v>33.8</v>
      </c>
      <c r="F26" s="58">
        <v>37.7</v>
      </c>
      <c r="G26" s="58">
        <v>39.9</v>
      </c>
      <c r="H26" s="58">
        <v>40.2</v>
      </c>
    </row>
    <row r="27" spans="1:8" s="24" customFormat="1" ht="12.6" customHeight="1">
      <c r="A27" s="56" t="s">
        <v>66</v>
      </c>
      <c r="B27" s="57">
        <v>37.6</v>
      </c>
      <c r="C27" s="57">
        <v>39.2</v>
      </c>
      <c r="D27" s="58">
        <v>35.4</v>
      </c>
      <c r="E27" s="58">
        <v>35.7</v>
      </c>
      <c r="F27" s="58">
        <v>40.3</v>
      </c>
      <c r="G27" s="58">
        <v>43</v>
      </c>
      <c r="H27" s="58">
        <v>42.9</v>
      </c>
    </row>
    <row r="28" spans="1:8" s="24" customFormat="1" ht="12.6" customHeight="1">
      <c r="A28" s="56" t="s">
        <v>67</v>
      </c>
      <c r="B28" s="57">
        <v>41.2</v>
      </c>
      <c r="C28" s="57">
        <v>42.7</v>
      </c>
      <c r="D28" s="58">
        <v>38.3</v>
      </c>
      <c r="E28" s="58">
        <v>38.8</v>
      </c>
      <c r="F28" s="58">
        <v>44.5</v>
      </c>
      <c r="G28" s="58">
        <v>47.2</v>
      </c>
      <c r="H28" s="58">
        <v>47.3</v>
      </c>
    </row>
    <row r="29" spans="1:8" s="24" customFormat="1" ht="12.6" customHeight="1">
      <c r="A29" s="56" t="s">
        <v>68</v>
      </c>
      <c r="B29" s="57">
        <v>45.8</v>
      </c>
      <c r="C29" s="57">
        <v>47.8</v>
      </c>
      <c r="D29" s="58">
        <v>42.6</v>
      </c>
      <c r="E29" s="58">
        <v>42.7</v>
      </c>
      <c r="F29" s="58">
        <v>50.5</v>
      </c>
      <c r="G29" s="58">
        <v>52.3</v>
      </c>
      <c r="H29" s="58">
        <v>53.3</v>
      </c>
    </row>
    <row r="30" spans="1:8" s="24" customFormat="1" ht="12.6" customHeight="1">
      <c r="A30" s="56" t="s">
        <v>69</v>
      </c>
      <c r="B30" s="57">
        <v>48.7</v>
      </c>
      <c r="C30" s="57">
        <v>50.5</v>
      </c>
      <c r="D30" s="58">
        <v>45.6</v>
      </c>
      <c r="E30" s="58">
        <v>45.5</v>
      </c>
      <c r="F30" s="58">
        <v>52.8</v>
      </c>
      <c r="G30" s="58">
        <v>54.4</v>
      </c>
      <c r="H30" s="58">
        <v>55.5</v>
      </c>
    </row>
    <row r="31" spans="1:8" s="24" customFormat="1" ht="12.6" customHeight="1">
      <c r="A31" s="56" t="s">
        <v>70</v>
      </c>
      <c r="B31" s="57">
        <v>50.5</v>
      </c>
      <c r="C31" s="57">
        <v>50.3</v>
      </c>
      <c r="D31" s="58">
        <v>47.7</v>
      </c>
      <c r="E31" s="58">
        <v>47.6</v>
      </c>
      <c r="F31" s="58">
        <v>51.2</v>
      </c>
      <c r="G31" s="58">
        <v>55.5</v>
      </c>
      <c r="H31" s="58">
        <v>54</v>
      </c>
    </row>
    <row r="32" spans="1:8" s="24" customFormat="1" ht="12.6" customHeight="1">
      <c r="A32" s="56" t="s">
        <v>71</v>
      </c>
      <c r="B32" s="57">
        <v>51.7</v>
      </c>
      <c r="C32" s="57">
        <v>50.9</v>
      </c>
      <c r="D32" s="58">
        <v>49.2</v>
      </c>
      <c r="E32" s="58">
        <v>49</v>
      </c>
      <c r="F32" s="58">
        <v>50.7</v>
      </c>
      <c r="G32" s="58">
        <v>56.1</v>
      </c>
      <c r="H32" s="58">
        <v>53.9</v>
      </c>
    </row>
    <row r="33" spans="1:8" s="24" customFormat="1" ht="12.6" customHeight="1">
      <c r="A33" s="56" t="s">
        <v>72</v>
      </c>
      <c r="B33" s="57">
        <v>53.2</v>
      </c>
      <c r="C33" s="57">
        <v>52.2</v>
      </c>
      <c r="D33" s="58">
        <v>50.8</v>
      </c>
      <c r="E33" s="58">
        <v>50.4</v>
      </c>
      <c r="F33" s="58">
        <v>51.6</v>
      </c>
      <c r="G33" s="58">
        <v>57.3</v>
      </c>
      <c r="H33" s="58">
        <v>55</v>
      </c>
    </row>
    <row r="34" spans="1:8" s="24" customFormat="1" ht="12.6" customHeight="1">
      <c r="A34" s="56" t="s">
        <v>73</v>
      </c>
      <c r="B34" s="57">
        <v>53.9</v>
      </c>
      <c r="C34" s="57">
        <v>52.8</v>
      </c>
      <c r="D34" s="58">
        <v>51.7</v>
      </c>
      <c r="E34" s="58">
        <v>51.3</v>
      </c>
      <c r="F34" s="58">
        <v>52.8</v>
      </c>
      <c r="G34" s="58">
        <v>57.5</v>
      </c>
      <c r="H34" s="58">
        <v>55.3</v>
      </c>
    </row>
    <row r="35" spans="1:8" s="24" customFormat="1" ht="12.6" customHeight="1">
      <c r="A35" s="56" t="s">
        <v>74</v>
      </c>
      <c r="B35" s="57">
        <v>55</v>
      </c>
      <c r="C35" s="57">
        <v>54.3</v>
      </c>
      <c r="D35" s="58">
        <v>52.9</v>
      </c>
      <c r="E35" s="58">
        <v>52.7</v>
      </c>
      <c r="F35" s="58">
        <v>54.1</v>
      </c>
      <c r="G35" s="58">
        <v>59.2</v>
      </c>
      <c r="H35" s="58">
        <v>56.7</v>
      </c>
    </row>
    <row r="36" spans="1:8" s="24" customFormat="1" ht="12.6" customHeight="1">
      <c r="A36" s="56" t="s">
        <v>75</v>
      </c>
      <c r="B36" s="57">
        <v>56.1</v>
      </c>
      <c r="C36" s="57">
        <v>55.6</v>
      </c>
      <c r="D36" s="58">
        <v>54.3</v>
      </c>
      <c r="E36" s="58">
        <v>53.9</v>
      </c>
      <c r="F36" s="58">
        <v>55</v>
      </c>
      <c r="G36" s="58">
        <v>60.4</v>
      </c>
      <c r="H36" s="58">
        <v>58.2</v>
      </c>
    </row>
    <row r="37" spans="1:8" s="24" customFormat="1" ht="12.6" customHeight="1">
      <c r="A37" s="56" t="s">
        <v>76</v>
      </c>
      <c r="B37" s="57">
        <v>57.3</v>
      </c>
      <c r="C37" s="57">
        <v>57</v>
      </c>
      <c r="D37" s="58">
        <v>55.7</v>
      </c>
      <c r="E37" s="58">
        <v>55</v>
      </c>
      <c r="F37" s="58">
        <v>56.2</v>
      </c>
      <c r="G37" s="58">
        <v>61.6</v>
      </c>
      <c r="H37" s="58">
        <v>59.3</v>
      </c>
    </row>
    <row r="38" spans="1:8" s="24" customFormat="1" ht="12.6" customHeight="1">
      <c r="A38" s="56" t="s">
        <v>77</v>
      </c>
      <c r="B38" s="57">
        <v>59.7</v>
      </c>
      <c r="C38" s="57">
        <v>59</v>
      </c>
      <c r="D38" s="58">
        <v>58.2</v>
      </c>
      <c r="E38" s="58">
        <v>57.3</v>
      </c>
      <c r="F38" s="58">
        <v>57.9</v>
      </c>
      <c r="G38" s="58">
        <v>64.2</v>
      </c>
      <c r="H38" s="58">
        <v>61.4</v>
      </c>
    </row>
    <row r="39" spans="1:8" s="24" customFormat="1" ht="12.6" customHeight="1">
      <c r="A39" s="56" t="s">
        <v>78</v>
      </c>
      <c r="B39" s="57">
        <v>63.7</v>
      </c>
      <c r="C39" s="57">
        <v>63</v>
      </c>
      <c r="D39" s="58">
        <v>61.8</v>
      </c>
      <c r="E39" s="58">
        <v>61</v>
      </c>
      <c r="F39" s="58">
        <v>61.9</v>
      </c>
      <c r="G39" s="58">
        <v>68.3</v>
      </c>
      <c r="H39" s="58">
        <v>65.4</v>
      </c>
    </row>
    <row r="40" spans="1:8" s="24" customFormat="1" ht="12.6" customHeight="1">
      <c r="A40" s="56" t="s">
        <v>79</v>
      </c>
      <c r="B40" s="57">
        <v>68.1</v>
      </c>
      <c r="C40" s="57">
        <v>67.4</v>
      </c>
      <c r="D40" s="58">
        <v>66.1</v>
      </c>
      <c r="E40" s="58">
        <v>65</v>
      </c>
      <c r="F40" s="58">
        <v>66.3</v>
      </c>
      <c r="G40" s="58">
        <v>72.3</v>
      </c>
      <c r="H40" s="58">
        <v>70.2</v>
      </c>
    </row>
    <row r="41" spans="1:8" s="24" customFormat="1" ht="12.6" customHeight="1">
      <c r="A41" s="56" t="s">
        <v>80</v>
      </c>
      <c r="B41" s="57">
        <v>71.9</v>
      </c>
      <c r="C41" s="57">
        <v>72</v>
      </c>
      <c r="D41" s="58">
        <v>69.9</v>
      </c>
      <c r="E41" s="58">
        <v>68.4</v>
      </c>
      <c r="F41" s="58">
        <v>70.1</v>
      </c>
      <c r="G41" s="58">
        <v>75.4</v>
      </c>
      <c r="H41" s="58">
        <v>74.5</v>
      </c>
    </row>
    <row r="42" spans="1:8" s="24" customFormat="1" ht="12.6" customHeight="1">
      <c r="A42" s="56" t="s">
        <v>81</v>
      </c>
      <c r="B42" s="57">
        <v>75.2</v>
      </c>
      <c r="C42" s="57">
        <v>75</v>
      </c>
      <c r="D42" s="58">
        <v>73.1</v>
      </c>
      <c r="E42" s="58">
        <v>71.3</v>
      </c>
      <c r="F42" s="58">
        <v>71.9</v>
      </c>
      <c r="G42" s="58">
        <v>78.1</v>
      </c>
      <c r="H42" s="58">
        <v>77.6</v>
      </c>
    </row>
    <row r="43" spans="1:8" s="24" customFormat="1" ht="12.6" customHeight="1">
      <c r="A43" s="56" t="s">
        <v>82</v>
      </c>
      <c r="B43" s="57">
        <v>76.3</v>
      </c>
      <c r="C43" s="57">
        <v>76.2</v>
      </c>
      <c r="D43" s="58">
        <v>74.3</v>
      </c>
      <c r="E43" s="58">
        <v>72.4</v>
      </c>
      <c r="F43" s="58">
        <v>72.3</v>
      </c>
      <c r="G43" s="58">
        <v>79</v>
      </c>
      <c r="H43" s="58">
        <v>78.5</v>
      </c>
    </row>
    <row r="44" spans="1:8" s="24" customFormat="1" ht="12.6" customHeight="1">
      <c r="A44" s="56" t="s">
        <v>83</v>
      </c>
      <c r="B44" s="57">
        <v>77.9</v>
      </c>
      <c r="C44" s="57">
        <v>77.9</v>
      </c>
      <c r="D44" s="58">
        <v>75.9</v>
      </c>
      <c r="E44" s="58">
        <v>73.9</v>
      </c>
      <c r="F44" s="58">
        <v>73.6</v>
      </c>
      <c r="G44" s="58">
        <v>80</v>
      </c>
      <c r="H44" s="58">
        <v>79.9</v>
      </c>
    </row>
    <row r="45" spans="1:8" s="24" customFormat="1" ht="12.6" customHeight="1">
      <c r="A45" s="56" t="s">
        <v>84</v>
      </c>
      <c r="B45" s="57">
        <v>77.1</v>
      </c>
      <c r="C45" s="57">
        <v>77.4</v>
      </c>
      <c r="D45" s="58">
        <v>75.3</v>
      </c>
      <c r="E45" s="58">
        <v>73.6</v>
      </c>
      <c r="F45" s="58">
        <v>72.6</v>
      </c>
      <c r="G45" s="58">
        <v>79.4</v>
      </c>
      <c r="H45" s="58">
        <v>78.4</v>
      </c>
    </row>
    <row r="46" spans="1:8" s="24" customFormat="1" ht="12.6" customHeight="1">
      <c r="A46" s="56" t="s">
        <v>85</v>
      </c>
      <c r="B46" s="57">
        <v>76.5</v>
      </c>
      <c r="C46" s="57">
        <v>76.7</v>
      </c>
      <c r="D46" s="58">
        <v>74.9</v>
      </c>
      <c r="E46" s="58">
        <v>73.4</v>
      </c>
      <c r="F46" s="58">
        <v>71</v>
      </c>
      <c r="G46" s="58">
        <v>78.4</v>
      </c>
      <c r="H46" s="58">
        <v>76.7</v>
      </c>
    </row>
    <row r="47" spans="1:8" s="24" customFormat="1" ht="12.6" customHeight="1">
      <c r="A47" s="56" t="s">
        <v>86</v>
      </c>
      <c r="B47" s="57">
        <v>76.4</v>
      </c>
      <c r="C47" s="57">
        <v>76.9</v>
      </c>
      <c r="D47" s="58">
        <v>75</v>
      </c>
      <c r="E47" s="58">
        <v>73.5</v>
      </c>
      <c r="F47" s="58">
        <v>70.7</v>
      </c>
      <c r="G47" s="58">
        <v>78.3</v>
      </c>
      <c r="H47" s="58">
        <v>76.1</v>
      </c>
    </row>
    <row r="48" spans="1:8" s="24" customFormat="1" ht="12.6" customHeight="1">
      <c r="A48" s="56" t="s">
        <v>87</v>
      </c>
      <c r="B48" s="57">
        <v>76.4</v>
      </c>
      <c r="C48" s="57">
        <v>77.5</v>
      </c>
      <c r="D48" s="58">
        <v>75.1</v>
      </c>
      <c r="E48" s="58">
        <v>73.6</v>
      </c>
      <c r="F48" s="58">
        <v>71.5</v>
      </c>
      <c r="G48" s="58">
        <v>78.4</v>
      </c>
      <c r="H48" s="58">
        <v>76.4</v>
      </c>
    </row>
    <row r="49" spans="1:8" s="24" customFormat="1" ht="12.6" customHeight="1">
      <c r="A49" s="56" t="s">
        <v>88</v>
      </c>
      <c r="B49" s="57">
        <v>77.3</v>
      </c>
      <c r="C49" s="57">
        <v>79.6</v>
      </c>
      <c r="D49" s="58">
        <v>76</v>
      </c>
      <c r="E49" s="58">
        <v>74.7</v>
      </c>
      <c r="F49" s="58">
        <v>75.1</v>
      </c>
      <c r="G49" s="58">
        <v>79.6</v>
      </c>
      <c r="H49" s="58">
        <v>77.9</v>
      </c>
    </row>
    <row r="50" spans="1:8" s="24" customFormat="1" ht="12.6" customHeight="1">
      <c r="A50" s="56" t="s">
        <v>89</v>
      </c>
      <c r="B50" s="57">
        <v>77.7</v>
      </c>
      <c r="C50" s="57">
        <v>80.8</v>
      </c>
      <c r="D50" s="58">
        <v>76.6</v>
      </c>
      <c r="E50" s="58">
        <v>75.4</v>
      </c>
      <c r="F50" s="58">
        <v>77</v>
      </c>
      <c r="G50" s="58">
        <v>79.9</v>
      </c>
      <c r="H50" s="58">
        <v>78.6</v>
      </c>
    </row>
    <row r="51" spans="1:8" s="24" customFormat="1" ht="12.6" customHeight="1">
      <c r="A51" s="56" t="s">
        <v>90</v>
      </c>
      <c r="B51" s="57">
        <v>77.8</v>
      </c>
      <c r="C51" s="57">
        <v>80.5</v>
      </c>
      <c r="D51" s="58">
        <v>76.8</v>
      </c>
      <c r="E51" s="58">
        <v>75.6</v>
      </c>
      <c r="F51" s="58">
        <v>75.9</v>
      </c>
      <c r="G51" s="58">
        <v>79.7</v>
      </c>
      <c r="H51" s="58">
        <v>78.4</v>
      </c>
    </row>
    <row r="52" spans="1:8" s="24" customFormat="1" ht="12.6" customHeight="1">
      <c r="A52" s="56" t="s">
        <v>91</v>
      </c>
      <c r="B52" s="57">
        <v>77.7</v>
      </c>
      <c r="C52" s="57">
        <v>80</v>
      </c>
      <c r="D52" s="58">
        <v>76.7</v>
      </c>
      <c r="E52" s="58">
        <v>75.7</v>
      </c>
      <c r="F52" s="58">
        <v>74.9</v>
      </c>
      <c r="G52" s="58">
        <v>79.5</v>
      </c>
      <c r="H52" s="58">
        <v>77.9</v>
      </c>
    </row>
    <row r="53" spans="1:8" s="24" customFormat="1" ht="12.6" customHeight="1">
      <c r="A53" s="56" t="s">
        <v>92</v>
      </c>
      <c r="B53" s="57">
        <v>78.5</v>
      </c>
      <c r="C53" s="57">
        <v>80.1</v>
      </c>
      <c r="D53" s="58">
        <v>77.6</v>
      </c>
      <c r="E53" s="58">
        <v>76.7</v>
      </c>
      <c r="F53" s="58">
        <v>74.1</v>
      </c>
      <c r="G53" s="58">
        <v>80.3</v>
      </c>
      <c r="H53" s="58">
        <v>77.3</v>
      </c>
    </row>
    <row r="54" spans="1:8" s="24" customFormat="1" ht="12.6" customHeight="1">
      <c r="A54" s="56" t="s">
        <v>93</v>
      </c>
      <c r="B54" s="57">
        <v>78.8</v>
      </c>
      <c r="C54" s="57">
        <v>80.6</v>
      </c>
      <c r="D54" s="58">
        <v>78.1</v>
      </c>
      <c r="E54" s="58">
        <v>78</v>
      </c>
      <c r="F54" s="58">
        <v>74.5</v>
      </c>
      <c r="G54" s="58">
        <v>81.8</v>
      </c>
      <c r="H54" s="58">
        <v>77.3</v>
      </c>
    </row>
    <row r="55" spans="1:8" s="24" customFormat="1" ht="12.6" customHeight="1">
      <c r="A55" s="56" t="s">
        <v>94</v>
      </c>
      <c r="B55" s="57">
        <v>80.2</v>
      </c>
      <c r="C55" s="57">
        <v>82.1</v>
      </c>
      <c r="D55" s="58">
        <v>79.8</v>
      </c>
      <c r="E55" s="58">
        <v>79.9</v>
      </c>
      <c r="F55" s="58">
        <v>77.9</v>
      </c>
      <c r="G55" s="58">
        <v>83.2</v>
      </c>
      <c r="H55" s="58">
        <v>79.5</v>
      </c>
    </row>
    <row r="56" spans="1:8" s="24" customFormat="1" ht="12.6" customHeight="1">
      <c r="A56" s="56" t="s">
        <v>95</v>
      </c>
      <c r="B56" s="57">
        <v>85.8</v>
      </c>
      <c r="C56" s="57">
        <v>87.2</v>
      </c>
      <c r="D56" s="58">
        <v>85.8</v>
      </c>
      <c r="E56" s="58">
        <v>85.8</v>
      </c>
      <c r="F56" s="58">
        <v>84.1</v>
      </c>
      <c r="G56" s="58">
        <v>89.2</v>
      </c>
      <c r="H56" s="58">
        <v>85.5</v>
      </c>
    </row>
    <row r="57" spans="1:8" s="24" customFormat="1" ht="12.6" customHeight="1">
      <c r="A57" s="56" t="s">
        <v>96</v>
      </c>
      <c r="B57" s="57">
        <v>88.4</v>
      </c>
      <c r="C57" s="57">
        <v>90.1</v>
      </c>
      <c r="D57" s="58">
        <v>88.6</v>
      </c>
      <c r="E57" s="58">
        <v>88.7</v>
      </c>
      <c r="F57" s="58">
        <v>88.6</v>
      </c>
      <c r="G57" s="58">
        <v>93.7</v>
      </c>
      <c r="H57" s="58">
        <v>89.4</v>
      </c>
    </row>
    <row r="58" spans="1:8" s="24" customFormat="1" ht="12.6" customHeight="1">
      <c r="A58" s="56" t="s">
        <v>97</v>
      </c>
      <c r="B58" s="57">
        <v>89</v>
      </c>
      <c r="C58" s="57">
        <v>91.2</v>
      </c>
      <c r="D58" s="58">
        <v>89.2</v>
      </c>
      <c r="E58" s="58">
        <v>89.4</v>
      </c>
      <c r="F58" s="58">
        <v>90.6</v>
      </c>
      <c r="G58" s="58">
        <v>94.8</v>
      </c>
      <c r="H58" s="58">
        <v>90.6</v>
      </c>
    </row>
    <row r="59" spans="1:8" s="24" customFormat="1" ht="12.6" customHeight="1">
      <c r="A59" s="56" t="s">
        <v>98</v>
      </c>
      <c r="B59" s="57">
        <v>89.5</v>
      </c>
      <c r="C59" s="57">
        <v>92.1</v>
      </c>
      <c r="D59" s="58">
        <v>89.7</v>
      </c>
      <c r="E59" s="58">
        <v>89.9</v>
      </c>
      <c r="F59" s="58">
        <v>91.5</v>
      </c>
      <c r="G59" s="58">
        <v>94.1</v>
      </c>
      <c r="H59" s="58">
        <v>91.3</v>
      </c>
    </row>
    <row r="60" spans="1:8" s="24" customFormat="1" ht="12.6" customHeight="1">
      <c r="A60" s="56" t="s">
        <v>99</v>
      </c>
      <c r="B60" s="57">
        <v>92.1</v>
      </c>
      <c r="C60" s="57">
        <v>93.6</v>
      </c>
      <c r="D60" s="58">
        <v>92.2</v>
      </c>
      <c r="E60" s="58">
        <v>92.7</v>
      </c>
      <c r="F60" s="58">
        <v>93.6</v>
      </c>
      <c r="G60" s="58">
        <v>96.8</v>
      </c>
      <c r="H60" s="58">
        <v>92.9</v>
      </c>
    </row>
    <row r="61" spans="1:8" s="24" customFormat="1" ht="12.6" customHeight="1">
      <c r="A61" s="56" t="s">
        <v>100</v>
      </c>
      <c r="B61" s="57">
        <v>94.5</v>
      </c>
      <c r="C61" s="57">
        <v>95.7</v>
      </c>
      <c r="D61" s="58">
        <v>94.5</v>
      </c>
      <c r="E61" s="58">
        <v>95</v>
      </c>
      <c r="F61" s="58">
        <v>96.6</v>
      </c>
      <c r="G61" s="58">
        <v>98.5</v>
      </c>
      <c r="H61" s="58">
        <v>95.5</v>
      </c>
    </row>
    <row r="62" spans="1:8" s="24" customFormat="1" ht="12.6" customHeight="1">
      <c r="A62" s="56" t="s">
        <v>123</v>
      </c>
      <c r="B62" s="57">
        <v>96.5</v>
      </c>
      <c r="C62" s="57">
        <v>97.7</v>
      </c>
      <c r="D62" s="58">
        <v>96.5</v>
      </c>
      <c r="E62" s="58">
        <v>96.7</v>
      </c>
      <c r="F62" s="58">
        <v>98.7</v>
      </c>
      <c r="G62" s="58">
        <v>100</v>
      </c>
      <c r="H62" s="58">
        <v>97.2</v>
      </c>
    </row>
    <row r="63" spans="1:8" s="24" customFormat="1" ht="12.6" customHeight="1">
      <c r="A63" s="56" t="s">
        <v>124</v>
      </c>
      <c r="B63" s="57">
        <v>98.5</v>
      </c>
      <c r="C63" s="57">
        <v>99</v>
      </c>
      <c r="D63" s="58">
        <v>98.6</v>
      </c>
      <c r="E63" s="58">
        <v>98.6</v>
      </c>
      <c r="F63" s="58">
        <v>99.9</v>
      </c>
      <c r="G63" s="58">
        <v>100.1</v>
      </c>
      <c r="H63" s="58">
        <v>98.9</v>
      </c>
    </row>
    <row r="64" spans="1:8" s="24" customFormat="1" ht="12.6" customHeight="1">
      <c r="A64" s="56" t="s">
        <v>125</v>
      </c>
      <c r="B64" s="57">
        <v>100</v>
      </c>
      <c r="C64" s="57">
        <v>100</v>
      </c>
      <c r="D64" s="58">
        <v>100</v>
      </c>
      <c r="E64" s="58">
        <v>100</v>
      </c>
      <c r="F64" s="58">
        <v>100</v>
      </c>
      <c r="G64" s="58">
        <v>100</v>
      </c>
      <c r="H64" s="58">
        <v>100</v>
      </c>
    </row>
    <row r="65" spans="1:8" s="24" customFormat="1" ht="12.6" customHeight="1">
      <c r="A65" s="56" t="s">
        <v>127</v>
      </c>
      <c r="B65" s="57">
        <v>102.1</v>
      </c>
      <c r="C65" s="57">
        <v>101.7</v>
      </c>
      <c r="D65" s="58">
        <v>102</v>
      </c>
      <c r="E65" s="58">
        <v>102</v>
      </c>
      <c r="F65" s="58">
        <v>100.8</v>
      </c>
      <c r="G65" s="58">
        <v>101.3</v>
      </c>
      <c r="H65" s="58">
        <v>101.7</v>
      </c>
    </row>
    <row r="66" spans="1:8" s="24" customFormat="1" ht="12.6" customHeight="1">
      <c r="A66" s="56" t="s">
        <v>128</v>
      </c>
      <c r="B66" s="57">
        <v>105.5</v>
      </c>
      <c r="C66" s="57">
        <v>103.8</v>
      </c>
      <c r="D66" s="58">
        <v>105.5</v>
      </c>
      <c r="E66" s="58">
        <v>105.5</v>
      </c>
      <c r="F66" s="58">
        <v>103.2</v>
      </c>
      <c r="G66" s="58">
        <v>106.5</v>
      </c>
      <c r="H66" s="58">
        <v>105</v>
      </c>
    </row>
    <row r="67" spans="1:8" s="24" customFormat="1" ht="12.6" customHeight="1">
      <c r="A67" s="56" t="s">
        <v>131</v>
      </c>
      <c r="B67" s="57">
        <v>110.4</v>
      </c>
      <c r="C67" s="57">
        <v>107.9</v>
      </c>
      <c r="D67" s="58">
        <v>110.4</v>
      </c>
      <c r="E67" s="58">
        <v>110.3</v>
      </c>
      <c r="F67" s="58">
        <v>107.3</v>
      </c>
      <c r="G67" s="58">
        <v>112.7</v>
      </c>
      <c r="H67" s="58">
        <v>110.3</v>
      </c>
    </row>
    <row r="68" spans="1:8" s="24" customFormat="1" ht="12.6" customHeight="1">
      <c r="A68" s="56" t="s">
        <v>145</v>
      </c>
      <c r="B68" s="57">
        <v>115.4</v>
      </c>
      <c r="C68" s="57">
        <v>112.5</v>
      </c>
      <c r="D68" s="58">
        <v>115.2</v>
      </c>
      <c r="E68" s="58">
        <v>115.3</v>
      </c>
      <c r="F68" s="58">
        <v>112.1</v>
      </c>
      <c r="G68" s="58">
        <v>118.4</v>
      </c>
      <c r="H68" s="58">
        <v>114.5</v>
      </c>
    </row>
    <row r="69" spans="1:8" s="24" customFormat="1" ht="12.6" customHeight="1">
      <c r="A69" s="56" t="s">
        <v>150</v>
      </c>
      <c r="B69" s="57">
        <v>117</v>
      </c>
      <c r="C69" s="57">
        <v>113.6</v>
      </c>
      <c r="D69" s="58">
        <v>116.7</v>
      </c>
      <c r="E69" s="58">
        <v>116.7</v>
      </c>
      <c r="F69" s="58">
        <v>112.6</v>
      </c>
      <c r="G69" s="58">
        <v>119.3</v>
      </c>
      <c r="H69" s="58">
        <v>115.4</v>
      </c>
    </row>
    <row r="70" spans="1:8" s="24" customFormat="1" ht="12.6" customHeight="1">
      <c r="A70" s="56" t="s">
        <v>154</v>
      </c>
      <c r="B70" s="57">
        <v>126.8</v>
      </c>
      <c r="C70" s="57">
        <v>120.3</v>
      </c>
      <c r="D70" s="58">
        <v>126.8</v>
      </c>
      <c r="E70" s="58">
        <v>127.4</v>
      </c>
      <c r="F70" s="58">
        <v>116.7</v>
      </c>
      <c r="G70" s="58">
        <v>131</v>
      </c>
      <c r="H70" s="58">
        <v>121.2</v>
      </c>
    </row>
    <row r="71" spans="1:8" s="24" customFormat="1" ht="12.6" customHeight="1">
      <c r="A71" s="56" t="s">
        <v>160</v>
      </c>
      <c r="B71" s="57">
        <v>147.2</v>
      </c>
      <c r="C71" s="57">
        <v>137.2</v>
      </c>
      <c r="D71" s="58">
        <v>149</v>
      </c>
      <c r="E71" s="58">
        <v>150.1</v>
      </c>
      <c r="F71" s="58">
        <v>133.8</v>
      </c>
      <c r="G71" s="58">
        <v>154.5</v>
      </c>
      <c r="H71" s="58">
        <v>137.5</v>
      </c>
    </row>
    <row r="72" spans="1:8" s="24" customFormat="1" ht="12.6" customHeight="1">
      <c r="A72" s="56" t="s">
        <v>161</v>
      </c>
      <c r="B72" s="57"/>
      <c r="C72" s="57"/>
      <c r="D72" s="58"/>
      <c r="E72" s="58"/>
      <c r="F72" s="58"/>
      <c r="G72" s="58"/>
      <c r="H72" s="58"/>
    </row>
    <row r="73" spans="1:8" s="24" customFormat="1" ht="10.9" customHeight="1">
      <c r="A73" s="61"/>
      <c r="B73" s="57"/>
      <c r="C73" s="57"/>
      <c r="D73" s="58"/>
      <c r="E73" s="58"/>
      <c r="F73" s="58"/>
      <c r="G73" s="58"/>
      <c r="H73" s="58"/>
    </row>
    <row r="74" spans="1:8" s="24" customFormat="1" ht="14.45" customHeight="1">
      <c r="A74" s="62" t="s">
        <v>146</v>
      </c>
      <c r="B74" s="19"/>
      <c r="C74" s="19"/>
      <c r="D74" s="63"/>
      <c r="E74" s="63" t="s">
        <v>101</v>
      </c>
      <c r="F74" s="63"/>
      <c r="G74" s="63"/>
      <c r="H74" s="63"/>
    </row>
    <row r="75" spans="1:8" ht="12.75">
      <c r="A75" s="46"/>
      <c r="B75" s="46"/>
      <c r="D75" s="63"/>
      <c r="E75" s="64"/>
      <c r="F75" s="64"/>
      <c r="G75" s="64"/>
      <c r="H75" s="64"/>
    </row>
    <row r="76" spans="1:8" ht="12.75">
      <c r="A76" s="46"/>
      <c r="B76" s="46"/>
      <c r="D76" s="65"/>
      <c r="E76" s="66"/>
      <c r="F76" s="66"/>
      <c r="G76" s="66"/>
      <c r="H76" s="66"/>
    </row>
    <row r="77" spans="1:8" ht="12.75">
      <c r="A77" s="46"/>
      <c r="B77" s="46"/>
      <c r="D77" s="65"/>
      <c r="E77" s="66"/>
      <c r="F77" s="66"/>
      <c r="G77" s="66"/>
      <c r="H77" s="66"/>
    </row>
    <row r="78" spans="1:8" ht="12.75">
      <c r="A78" s="46"/>
      <c r="B78" s="46"/>
      <c r="D78" s="65"/>
      <c r="E78" s="66"/>
      <c r="F78" s="66"/>
      <c r="G78" s="66"/>
      <c r="H78" s="66"/>
    </row>
    <row r="79" spans="1:8" ht="12.75">
      <c r="A79" s="46"/>
      <c r="B79" s="46"/>
      <c r="D79" s="65"/>
      <c r="E79" s="66"/>
      <c r="F79" s="66"/>
      <c r="G79" s="66"/>
      <c r="H79" s="66"/>
    </row>
    <row r="80" spans="1:8" ht="12.75">
      <c r="A80" s="46"/>
      <c r="B80" s="46"/>
      <c r="D80" s="67"/>
      <c r="E80" s="68"/>
      <c r="F80" s="68"/>
      <c r="G80" s="67"/>
      <c r="H80" s="67"/>
    </row>
    <row r="81" spans="1:8" ht="12.75">
      <c r="A81" s="46"/>
      <c r="B81" s="46"/>
      <c r="D81" s="65"/>
      <c r="E81" s="66"/>
      <c r="F81" s="66"/>
      <c r="G81" s="66"/>
      <c r="H81" s="66"/>
    </row>
    <row r="82" spans="1:8" ht="12.75">
      <c r="A82" s="46"/>
      <c r="B82" s="46"/>
      <c r="D82" s="65"/>
      <c r="E82" s="66"/>
      <c r="F82" s="66"/>
      <c r="G82" s="66"/>
      <c r="H82" s="66"/>
    </row>
    <row r="83" spans="1:8" ht="12.75">
      <c r="A83" s="46"/>
      <c r="B83" s="46"/>
      <c r="D83" s="65"/>
      <c r="E83" s="66"/>
      <c r="F83" s="66"/>
      <c r="G83" s="66"/>
      <c r="H83" s="66"/>
    </row>
    <row r="84" spans="1:8" ht="12.75">
      <c r="A84" s="46"/>
      <c r="B84" s="46"/>
      <c r="D84" s="65"/>
      <c r="E84" s="66"/>
      <c r="F84" s="66"/>
      <c r="G84" s="66"/>
      <c r="H84" s="66"/>
    </row>
    <row r="85" spans="1:8" ht="12.75">
      <c r="A85" s="46"/>
      <c r="B85" s="46"/>
      <c r="D85" s="67"/>
      <c r="E85" s="68"/>
      <c r="F85" s="68"/>
      <c r="G85" s="67"/>
      <c r="H85" s="67"/>
    </row>
    <row r="86" spans="1:8" ht="12.75">
      <c r="A86" s="46"/>
      <c r="B86" s="46"/>
      <c r="D86" s="65"/>
      <c r="E86" s="66"/>
      <c r="F86" s="66"/>
      <c r="G86" s="66"/>
      <c r="H86" s="66"/>
    </row>
    <row r="87" spans="1:8" ht="12.75">
      <c r="A87" s="46"/>
      <c r="B87" s="46"/>
      <c r="D87" s="65"/>
      <c r="E87" s="66"/>
      <c r="F87" s="66"/>
      <c r="G87" s="66"/>
      <c r="H87" s="66"/>
    </row>
    <row r="88" spans="1:8" ht="12.75">
      <c r="A88" s="46"/>
      <c r="B88" s="46"/>
      <c r="D88" s="65"/>
      <c r="E88" s="66"/>
      <c r="F88" s="66"/>
      <c r="G88" s="66"/>
      <c r="H88" s="66"/>
    </row>
    <row r="89" spans="1:8" ht="12.75">
      <c r="A89" s="46"/>
      <c r="B89" s="46"/>
      <c r="D89" s="65"/>
      <c r="E89" s="66"/>
      <c r="F89" s="66"/>
      <c r="G89" s="66"/>
      <c r="H89" s="66"/>
    </row>
    <row r="90" spans="1:8" ht="12.75">
      <c r="A90" s="46"/>
      <c r="B90" s="46"/>
      <c r="D90" s="69"/>
      <c r="E90" s="15"/>
      <c r="F90" s="15"/>
      <c r="G90" s="69"/>
      <c r="H90" s="69"/>
    </row>
    <row r="91" spans="1:8" ht="12.75">
      <c r="A91" s="46"/>
      <c r="B91" s="46"/>
      <c r="D91" s="65"/>
      <c r="E91" s="66"/>
      <c r="F91" s="66"/>
      <c r="G91" s="66"/>
      <c r="H91" s="66"/>
    </row>
    <row r="92" spans="1:8" ht="12.75">
      <c r="A92" s="46"/>
      <c r="B92" s="46"/>
      <c r="D92" s="65"/>
      <c r="E92" s="66"/>
      <c r="F92" s="66"/>
      <c r="G92" s="66"/>
      <c r="H92" s="66"/>
    </row>
    <row r="93" spans="1:8" ht="12.75">
      <c r="A93" s="46"/>
      <c r="B93" s="46"/>
      <c r="D93" s="65"/>
      <c r="E93" s="66"/>
      <c r="F93" s="66"/>
      <c r="G93" s="66"/>
      <c r="H93" s="66"/>
    </row>
    <row r="94" spans="1:8" ht="12.75">
      <c r="A94" s="46"/>
      <c r="B94" s="46"/>
      <c r="D94" s="65"/>
      <c r="E94" s="66"/>
      <c r="F94" s="66"/>
      <c r="G94" s="66"/>
      <c r="H94" s="66"/>
    </row>
    <row r="95" spans="1:8" ht="12.75">
      <c r="A95" s="46"/>
      <c r="B95" s="46"/>
      <c r="D95" s="69"/>
      <c r="E95" s="15"/>
      <c r="F95" s="15"/>
      <c r="G95" s="15"/>
      <c r="H95" s="15"/>
    </row>
    <row r="96" spans="1:8" ht="12.75">
      <c r="A96" s="46"/>
      <c r="B96" s="46"/>
      <c r="D96" s="65"/>
      <c r="E96" s="66"/>
      <c r="F96" s="66"/>
      <c r="G96" s="66"/>
      <c r="H96" s="66"/>
    </row>
    <row r="97" spans="1:8" ht="12.75">
      <c r="A97" s="46"/>
      <c r="B97" s="46"/>
      <c r="D97" s="65"/>
      <c r="E97" s="66"/>
      <c r="F97" s="66"/>
      <c r="G97" s="66"/>
      <c r="H97" s="66"/>
    </row>
    <row r="98" spans="1:8" ht="12.75">
      <c r="A98" s="46"/>
      <c r="B98" s="46"/>
      <c r="D98" s="65"/>
      <c r="E98" s="66"/>
      <c r="F98" s="66"/>
      <c r="G98" s="66"/>
      <c r="H98" s="66"/>
    </row>
    <row r="99" spans="1:8" ht="12.75">
      <c r="A99" s="46"/>
      <c r="B99" s="46"/>
      <c r="D99" s="65"/>
      <c r="E99" s="66"/>
      <c r="F99" s="66"/>
      <c r="G99" s="66"/>
      <c r="H99" s="66"/>
    </row>
    <row r="100" spans="1:8" ht="12.75">
      <c r="A100" s="46"/>
      <c r="B100" s="46"/>
      <c r="D100" s="69"/>
      <c r="E100" s="15"/>
      <c r="F100" s="15"/>
      <c r="G100" s="15"/>
      <c r="H100" s="15"/>
    </row>
    <row r="101" spans="1:8" ht="12.75">
      <c r="A101" s="46"/>
      <c r="B101" s="46"/>
      <c r="D101" s="69"/>
      <c r="E101" s="15"/>
      <c r="F101" s="15"/>
      <c r="G101" s="15"/>
      <c r="H101" s="15"/>
    </row>
    <row r="102" spans="1:8" ht="12.75">
      <c r="A102" s="46"/>
      <c r="B102" s="46"/>
      <c r="D102" s="69"/>
      <c r="E102" s="15"/>
      <c r="F102" s="15"/>
      <c r="G102" s="15"/>
      <c r="H102" s="15"/>
    </row>
    <row r="103" spans="1:8" ht="12.75">
      <c r="A103" s="46"/>
      <c r="B103" s="46"/>
      <c r="D103" s="69"/>
      <c r="E103" s="15"/>
      <c r="F103" s="15"/>
      <c r="G103" s="15"/>
      <c r="H103" s="15"/>
    </row>
    <row r="104" spans="1:8" ht="12.75">
      <c r="A104" s="46"/>
      <c r="B104" s="46"/>
      <c r="D104" s="69"/>
      <c r="E104" s="15"/>
      <c r="F104" s="15"/>
      <c r="G104" s="15"/>
      <c r="H104" s="15"/>
    </row>
    <row r="105" spans="1:8" ht="12.75">
      <c r="A105" s="46"/>
      <c r="B105" s="46"/>
      <c r="D105" s="69"/>
      <c r="E105" s="15"/>
      <c r="F105" s="15"/>
      <c r="G105" s="15"/>
      <c r="H105" s="15"/>
    </row>
    <row r="106" spans="1:8" ht="12.75">
      <c r="A106" s="46"/>
      <c r="B106" s="46"/>
      <c r="D106" s="69"/>
      <c r="E106" s="15"/>
      <c r="F106" s="15"/>
      <c r="G106" s="15"/>
      <c r="H106" s="15"/>
    </row>
    <row r="107" spans="1:8" ht="12.75">
      <c r="A107" s="46"/>
      <c r="B107" s="46"/>
      <c r="D107" s="69"/>
      <c r="E107" s="15"/>
      <c r="F107" s="15"/>
      <c r="G107" s="15"/>
      <c r="H107" s="15"/>
    </row>
    <row r="108" spans="1:8" ht="12.75">
      <c r="A108" s="46"/>
      <c r="B108" s="46"/>
      <c r="D108" s="69"/>
      <c r="E108" s="15"/>
      <c r="F108" s="15"/>
      <c r="G108" s="15"/>
      <c r="H108" s="15"/>
    </row>
    <row r="109" spans="1:8" ht="12.75">
      <c r="A109" s="46"/>
      <c r="B109" s="46"/>
      <c r="D109" s="69"/>
      <c r="E109" s="15"/>
      <c r="F109" s="15"/>
      <c r="G109" s="15"/>
      <c r="H109" s="15"/>
    </row>
    <row r="110" spans="1:8" ht="12.75">
      <c r="A110" s="46"/>
      <c r="B110" s="46"/>
      <c r="D110" s="69"/>
      <c r="E110" s="15"/>
      <c r="F110" s="15"/>
      <c r="G110" s="15"/>
      <c r="H110" s="15"/>
    </row>
    <row r="111" spans="1:8" ht="12.75">
      <c r="A111" s="46"/>
      <c r="B111" s="46"/>
      <c r="D111" s="69"/>
      <c r="E111" s="15"/>
      <c r="F111" s="15"/>
      <c r="G111" s="15"/>
      <c r="H111" s="15"/>
    </row>
    <row r="112" spans="1:8" ht="12.75">
      <c r="A112" s="46"/>
      <c r="B112" s="46"/>
      <c r="D112" s="69"/>
      <c r="E112" s="15"/>
      <c r="F112" s="15"/>
      <c r="G112" s="15"/>
      <c r="H112" s="15"/>
    </row>
    <row r="113" spans="1:8" ht="12.75">
      <c r="A113" s="46"/>
      <c r="B113" s="46"/>
      <c r="D113" s="69"/>
      <c r="E113" s="15"/>
      <c r="F113" s="15"/>
      <c r="G113" s="15"/>
      <c r="H113" s="15"/>
    </row>
    <row r="114" spans="1:8" ht="12.75">
      <c r="A114" s="46"/>
      <c r="B114" s="46"/>
      <c r="D114" s="69"/>
      <c r="E114" s="15"/>
      <c r="F114" s="15"/>
      <c r="G114" s="15"/>
      <c r="H114" s="15"/>
    </row>
    <row r="115" spans="1:8" ht="12.75">
      <c r="A115" s="46"/>
      <c r="B115" s="46"/>
      <c r="D115" s="69"/>
      <c r="E115" s="15"/>
      <c r="F115" s="15"/>
      <c r="G115" s="15"/>
      <c r="H115" s="15"/>
    </row>
    <row r="116" spans="1:8" ht="12.75">
      <c r="A116" s="46"/>
      <c r="B116" s="46"/>
      <c r="D116" s="69"/>
      <c r="E116" s="15"/>
      <c r="F116" s="15"/>
      <c r="G116" s="15"/>
      <c r="H116" s="15"/>
    </row>
    <row r="117" spans="1:8" ht="12.75">
      <c r="A117" s="46"/>
      <c r="B117" s="46"/>
      <c r="D117" s="69"/>
      <c r="E117" s="15"/>
      <c r="F117" s="15"/>
      <c r="G117" s="15"/>
      <c r="H117" s="15"/>
    </row>
    <row r="118" spans="1:8" ht="12.75">
      <c r="A118" s="46"/>
      <c r="B118" s="46"/>
      <c r="D118" s="69"/>
      <c r="E118" s="15"/>
      <c r="F118" s="15"/>
      <c r="G118" s="15"/>
      <c r="H118" s="15"/>
    </row>
    <row r="119" spans="1:8" ht="12.75">
      <c r="A119" s="46"/>
      <c r="B119" s="46"/>
      <c r="D119" s="69"/>
      <c r="E119" s="15"/>
      <c r="F119" s="15"/>
      <c r="G119" s="15"/>
      <c r="H119" s="15"/>
    </row>
    <row r="120" spans="1:8" ht="12.75">
      <c r="A120" s="46"/>
      <c r="B120" s="46"/>
      <c r="D120" s="69"/>
      <c r="E120" s="15"/>
      <c r="F120" s="15"/>
      <c r="G120" s="15"/>
      <c r="H120" s="15"/>
    </row>
    <row r="121" spans="1:8" ht="12.75">
      <c r="A121" s="46"/>
      <c r="B121" s="46"/>
      <c r="D121" s="69"/>
      <c r="E121" s="15"/>
      <c r="F121" s="15"/>
      <c r="G121" s="15"/>
      <c r="H121" s="15"/>
    </row>
    <row r="122" spans="1:8" ht="12.75">
      <c r="A122" s="46"/>
      <c r="B122" s="46"/>
      <c r="D122" s="69"/>
      <c r="E122" s="15"/>
      <c r="F122" s="15"/>
      <c r="G122" s="15"/>
      <c r="H122" s="15"/>
    </row>
    <row r="123" spans="1:8" ht="12.75">
      <c r="A123" s="46"/>
      <c r="B123" s="46"/>
      <c r="D123" s="69"/>
      <c r="E123" s="15"/>
      <c r="F123" s="15"/>
      <c r="G123" s="15"/>
      <c r="H123" s="15"/>
    </row>
    <row r="124" spans="1:8" ht="12.75">
      <c r="A124" s="46"/>
      <c r="B124" s="46"/>
      <c r="D124" s="69"/>
      <c r="E124" s="15"/>
      <c r="F124" s="15"/>
      <c r="G124" s="15"/>
      <c r="H124" s="15"/>
    </row>
    <row r="125" spans="1:8" ht="12.75">
      <c r="A125" s="46"/>
      <c r="B125" s="46"/>
      <c r="D125" s="69"/>
      <c r="E125" s="15"/>
      <c r="F125" s="15"/>
      <c r="G125" s="15"/>
      <c r="H125" s="15"/>
    </row>
    <row r="126" spans="1:8" ht="12.75">
      <c r="A126" s="46"/>
      <c r="B126" s="46"/>
      <c r="D126" s="69"/>
      <c r="E126" s="15"/>
      <c r="F126" s="15"/>
      <c r="G126" s="15"/>
      <c r="H126" s="15"/>
    </row>
    <row r="127" spans="1:8" ht="12.75">
      <c r="A127" s="46"/>
      <c r="B127" s="46"/>
      <c r="D127" s="69"/>
      <c r="E127" s="15"/>
      <c r="F127" s="15"/>
      <c r="G127" s="15"/>
      <c r="H127" s="15"/>
    </row>
    <row r="128" spans="1:8" ht="12.75">
      <c r="A128" s="46"/>
      <c r="B128" s="46"/>
      <c r="D128" s="69"/>
      <c r="E128" s="15"/>
      <c r="F128" s="15"/>
      <c r="G128" s="15"/>
      <c r="H128" s="15"/>
    </row>
    <row r="129" spans="1:8" ht="12.75">
      <c r="A129" s="46"/>
      <c r="B129" s="46"/>
      <c r="D129" s="69"/>
      <c r="E129" s="15"/>
      <c r="F129" s="15"/>
      <c r="G129" s="15"/>
      <c r="H129" s="15"/>
    </row>
    <row r="130" spans="1:8" ht="12.75">
      <c r="A130" s="46"/>
      <c r="B130" s="46"/>
      <c r="D130" s="69"/>
      <c r="E130" s="15"/>
      <c r="F130" s="15"/>
      <c r="G130" s="15"/>
      <c r="H130" s="15"/>
    </row>
    <row r="131" spans="1:8" ht="12.75">
      <c r="A131" s="46"/>
      <c r="B131" s="46"/>
      <c r="D131" s="69"/>
      <c r="E131" s="15"/>
      <c r="F131" s="15"/>
      <c r="G131" s="15"/>
      <c r="H131" s="15"/>
    </row>
    <row r="132" spans="1:8" ht="12.75">
      <c r="A132" s="46"/>
      <c r="B132" s="46"/>
      <c r="D132" s="69"/>
      <c r="E132" s="15"/>
      <c r="F132" s="15"/>
      <c r="G132" s="15"/>
      <c r="H132" s="15"/>
    </row>
    <row r="133" spans="1:8" ht="12.75">
      <c r="A133" s="46"/>
      <c r="B133" s="46"/>
      <c r="D133" s="69"/>
      <c r="E133" s="15"/>
      <c r="F133" s="15"/>
      <c r="G133" s="15"/>
      <c r="H133" s="15"/>
    </row>
    <row r="134" spans="1:8" ht="12.75">
      <c r="A134" s="46"/>
      <c r="B134" s="46"/>
      <c r="D134" s="69"/>
      <c r="E134" s="15"/>
      <c r="F134" s="15"/>
      <c r="G134" s="15"/>
      <c r="H134" s="15"/>
    </row>
    <row r="135" spans="1:8" ht="12.75">
      <c r="A135" s="46"/>
      <c r="B135" s="46"/>
      <c r="D135" s="69"/>
      <c r="E135" s="15"/>
      <c r="F135" s="15"/>
      <c r="G135" s="15"/>
      <c r="H135" s="15"/>
    </row>
    <row r="136" spans="1:8" ht="12.75">
      <c r="A136" s="46"/>
      <c r="B136" s="46"/>
      <c r="D136" s="69"/>
      <c r="E136" s="15"/>
      <c r="F136" s="15"/>
      <c r="G136" s="15"/>
      <c r="H136" s="15"/>
    </row>
    <row r="137" spans="1:8" ht="12.75">
      <c r="A137" s="46"/>
      <c r="B137" s="46"/>
      <c r="D137" s="69"/>
      <c r="E137" s="15"/>
      <c r="F137" s="15"/>
      <c r="G137" s="15"/>
      <c r="H137" s="15"/>
    </row>
    <row r="138" spans="1:8" ht="12.75">
      <c r="A138" s="46"/>
      <c r="B138" s="46"/>
      <c r="D138" s="69"/>
      <c r="E138" s="15"/>
      <c r="F138" s="15"/>
      <c r="G138" s="15"/>
      <c r="H138" s="15"/>
    </row>
    <row r="139" spans="1:8" ht="12.75">
      <c r="A139" s="46"/>
      <c r="B139" s="46"/>
      <c r="D139" s="69"/>
      <c r="E139" s="15"/>
      <c r="F139" s="15"/>
      <c r="G139" s="15"/>
      <c r="H139" s="15"/>
    </row>
    <row r="140" spans="1:8" ht="12.75">
      <c r="A140" s="46"/>
      <c r="B140" s="46"/>
      <c r="D140" s="69"/>
      <c r="E140" s="15"/>
      <c r="F140" s="15"/>
      <c r="G140" s="15"/>
      <c r="H140" s="15"/>
    </row>
    <row r="141" spans="1:8" ht="12.75">
      <c r="A141" s="46"/>
      <c r="B141" s="46"/>
      <c r="D141" s="69"/>
      <c r="E141" s="15"/>
      <c r="F141" s="15"/>
      <c r="G141" s="15"/>
      <c r="H141" s="15"/>
    </row>
    <row r="142" spans="1:8" ht="12.75">
      <c r="A142" s="46"/>
      <c r="B142" s="46"/>
      <c r="D142" s="69"/>
      <c r="E142" s="15"/>
      <c r="F142" s="15"/>
      <c r="G142" s="15"/>
      <c r="H142" s="15"/>
    </row>
    <row r="143" spans="1:8" ht="12.75">
      <c r="A143" s="46"/>
      <c r="B143" s="46"/>
      <c r="D143" s="69"/>
      <c r="E143" s="15"/>
      <c r="F143" s="15"/>
      <c r="G143" s="15"/>
      <c r="H143" s="15"/>
    </row>
    <row r="144" spans="1:8" ht="12.75">
      <c r="A144" s="46"/>
      <c r="B144" s="46"/>
      <c r="D144" s="69"/>
      <c r="E144" s="15"/>
      <c r="F144" s="15"/>
      <c r="G144" s="15"/>
      <c r="H144" s="15"/>
    </row>
    <row r="145" spans="1:8" ht="12.75">
      <c r="A145" s="46"/>
      <c r="B145" s="46"/>
      <c r="D145" s="69"/>
      <c r="E145" s="15"/>
      <c r="F145" s="15"/>
      <c r="G145" s="15"/>
      <c r="H145" s="15"/>
    </row>
    <row r="146" spans="1:8" ht="12.75">
      <c r="A146" s="46"/>
      <c r="B146" s="46"/>
      <c r="D146" s="69"/>
      <c r="E146" s="15"/>
      <c r="F146" s="15"/>
      <c r="G146" s="15"/>
      <c r="H146" s="15"/>
    </row>
    <row r="147" spans="1:8" ht="12.75">
      <c r="A147" s="46"/>
      <c r="B147" s="46"/>
      <c r="D147" s="69"/>
      <c r="E147" s="15"/>
      <c r="F147" s="15"/>
      <c r="G147" s="15"/>
      <c r="H147" s="15"/>
    </row>
    <row r="148" spans="1:8" ht="12.75">
      <c r="A148" s="46"/>
      <c r="B148" s="46"/>
      <c r="D148" s="69"/>
      <c r="E148" s="15"/>
      <c r="F148" s="15"/>
      <c r="G148" s="15"/>
      <c r="H148" s="15"/>
    </row>
    <row r="149" spans="1:8" ht="12.75">
      <c r="A149" s="46"/>
      <c r="B149" s="46"/>
      <c r="D149" s="69"/>
      <c r="E149" s="15"/>
      <c r="F149" s="15"/>
      <c r="G149" s="15"/>
      <c r="H149" s="15"/>
    </row>
    <row r="150" spans="1:8" ht="12.75">
      <c r="A150" s="46"/>
      <c r="B150" s="46"/>
      <c r="D150" s="69"/>
      <c r="E150" s="15"/>
      <c r="F150" s="15"/>
      <c r="G150" s="15"/>
      <c r="H150" s="15"/>
    </row>
    <row r="151" spans="1:8" ht="12.75">
      <c r="A151" s="46"/>
      <c r="B151" s="46"/>
      <c r="D151" s="69"/>
      <c r="E151" s="15"/>
      <c r="F151" s="15"/>
      <c r="G151" s="15"/>
      <c r="H151" s="15"/>
    </row>
    <row r="152" spans="1:8" ht="12.75">
      <c r="A152" s="46"/>
      <c r="B152" s="46"/>
      <c r="D152" s="69"/>
      <c r="E152" s="15"/>
      <c r="F152" s="15"/>
      <c r="G152" s="15"/>
      <c r="H152" s="15"/>
    </row>
    <row r="153" spans="1:8" ht="12.75">
      <c r="A153" s="46"/>
      <c r="B153" s="46"/>
      <c r="D153" s="69"/>
      <c r="E153" s="15"/>
      <c r="F153" s="15"/>
      <c r="G153" s="15"/>
      <c r="H153" s="15"/>
    </row>
    <row r="154" spans="1:8" ht="12.75">
      <c r="A154" s="46"/>
      <c r="B154" s="46"/>
      <c r="D154" s="69"/>
      <c r="E154" s="15"/>
      <c r="F154" s="15"/>
      <c r="G154" s="15"/>
      <c r="H154" s="15"/>
    </row>
    <row r="155" spans="1:8" ht="12.75">
      <c r="A155" s="46"/>
      <c r="B155" s="46"/>
      <c r="D155" s="69"/>
      <c r="E155" s="15"/>
      <c r="F155" s="15"/>
      <c r="G155" s="15"/>
      <c r="H155" s="15"/>
    </row>
    <row r="156" spans="1:8" ht="12.75">
      <c r="A156" s="46"/>
      <c r="B156" s="46"/>
      <c r="D156" s="69"/>
      <c r="E156" s="15"/>
      <c r="F156" s="15"/>
      <c r="G156" s="15"/>
      <c r="H156" s="15"/>
    </row>
    <row r="157" spans="1:8" ht="12.75">
      <c r="A157" s="46"/>
      <c r="B157" s="46"/>
      <c r="D157" s="69"/>
      <c r="E157" s="15"/>
      <c r="F157" s="15"/>
      <c r="G157" s="15"/>
      <c r="H157" s="15"/>
    </row>
    <row r="158" spans="1:8" ht="12.75">
      <c r="A158" s="46"/>
      <c r="B158" s="46"/>
      <c r="D158" s="69"/>
      <c r="E158" s="15"/>
      <c r="F158" s="15"/>
      <c r="G158" s="15"/>
      <c r="H158" s="15"/>
    </row>
    <row r="159" spans="1:8" ht="12.75">
      <c r="A159" s="46"/>
      <c r="B159" s="46"/>
      <c r="D159" s="69"/>
      <c r="E159" s="15"/>
      <c r="F159" s="15"/>
      <c r="G159" s="15"/>
      <c r="H159" s="15"/>
    </row>
    <row r="160" spans="1:8" ht="12.75">
      <c r="A160" s="46"/>
      <c r="B160" s="46"/>
      <c r="D160" s="69"/>
      <c r="E160" s="15"/>
      <c r="F160" s="15"/>
      <c r="G160" s="15"/>
      <c r="H160" s="15"/>
    </row>
    <row r="161" spans="1:8" ht="12.75">
      <c r="A161" s="46"/>
      <c r="B161" s="46"/>
      <c r="D161" s="69"/>
      <c r="E161" s="15"/>
      <c r="F161" s="15"/>
      <c r="G161" s="15"/>
      <c r="H161" s="15"/>
    </row>
    <row r="162" spans="1:8" ht="12.75">
      <c r="A162" s="46"/>
      <c r="B162" s="46"/>
      <c r="D162" s="69"/>
      <c r="E162" s="15"/>
      <c r="F162" s="15"/>
      <c r="G162" s="15"/>
      <c r="H162" s="15"/>
    </row>
    <row r="163" spans="1:8" ht="12.75">
      <c r="A163" s="46"/>
      <c r="B163" s="46"/>
      <c r="D163" s="69"/>
      <c r="E163" s="15"/>
      <c r="F163" s="15"/>
      <c r="G163" s="15"/>
      <c r="H163" s="15"/>
    </row>
    <row r="164" spans="1:8" ht="12.75">
      <c r="A164" s="46"/>
      <c r="B164" s="46"/>
      <c r="D164" s="69"/>
      <c r="E164" s="15"/>
      <c r="F164" s="15"/>
      <c r="G164" s="15"/>
      <c r="H164" s="15"/>
    </row>
    <row r="165" spans="1:8" ht="12.75">
      <c r="A165" s="46"/>
      <c r="B165" s="46"/>
      <c r="D165" s="69"/>
      <c r="E165" s="15"/>
      <c r="F165" s="15"/>
      <c r="G165" s="15"/>
      <c r="H165" s="15"/>
    </row>
    <row r="166" spans="1:8" ht="12.75">
      <c r="A166" s="46"/>
      <c r="B166" s="46"/>
      <c r="D166" s="69"/>
      <c r="E166" s="15"/>
      <c r="F166" s="15"/>
      <c r="G166" s="15"/>
      <c r="H166" s="15"/>
    </row>
    <row r="167" spans="1:8" ht="12.75">
      <c r="A167" s="46"/>
      <c r="B167" s="46"/>
      <c r="D167" s="69"/>
      <c r="E167" s="15"/>
      <c r="F167" s="15"/>
      <c r="G167" s="15"/>
      <c r="H167" s="15"/>
    </row>
    <row r="168" spans="1:8" ht="12.75">
      <c r="A168" s="46"/>
      <c r="B168" s="46"/>
      <c r="D168" s="69"/>
      <c r="E168" s="15"/>
      <c r="F168" s="15"/>
      <c r="G168" s="15"/>
      <c r="H168" s="15"/>
    </row>
    <row r="169" spans="1:8" ht="12.75">
      <c r="A169" s="46"/>
      <c r="B169" s="46"/>
      <c r="D169" s="69"/>
      <c r="E169" s="15"/>
      <c r="F169" s="15"/>
      <c r="G169" s="15"/>
      <c r="H169" s="15"/>
    </row>
    <row r="170" spans="1:8" ht="12.75">
      <c r="A170" s="46"/>
      <c r="B170" s="46"/>
      <c r="D170" s="69"/>
      <c r="E170" s="15"/>
      <c r="F170" s="15"/>
      <c r="G170" s="15"/>
      <c r="H170" s="15"/>
    </row>
    <row r="171" spans="1:8" ht="12.75">
      <c r="A171" s="46"/>
      <c r="B171" s="46"/>
      <c r="D171" s="69"/>
      <c r="E171" s="15"/>
      <c r="F171" s="15"/>
      <c r="G171" s="15"/>
      <c r="H171" s="15"/>
    </row>
    <row r="172" spans="1:8" ht="12.75">
      <c r="A172" s="46"/>
      <c r="B172" s="46"/>
      <c r="D172" s="69"/>
      <c r="E172" s="15"/>
      <c r="F172" s="15"/>
      <c r="G172" s="15"/>
      <c r="H172" s="15"/>
    </row>
    <row r="173" spans="1:8" ht="12.75">
      <c r="A173" s="46"/>
      <c r="B173" s="46"/>
      <c r="D173" s="69"/>
      <c r="E173" s="15"/>
      <c r="F173" s="15"/>
      <c r="G173" s="15"/>
      <c r="H173" s="15"/>
    </row>
    <row r="174" spans="1:8" ht="12.75">
      <c r="A174" s="46"/>
      <c r="B174" s="46"/>
      <c r="D174" s="69"/>
      <c r="E174" s="15"/>
      <c r="F174" s="15"/>
      <c r="G174" s="15"/>
      <c r="H174" s="15"/>
    </row>
    <row r="175" spans="1:8" ht="12.75">
      <c r="A175" s="46"/>
      <c r="B175" s="46"/>
      <c r="D175" s="69"/>
      <c r="E175" s="15"/>
      <c r="F175" s="15"/>
      <c r="G175" s="15"/>
      <c r="H175" s="15"/>
    </row>
    <row r="176" spans="1:8" ht="12.75">
      <c r="A176" s="46"/>
      <c r="B176" s="46"/>
      <c r="D176" s="69"/>
      <c r="E176" s="15"/>
      <c r="F176" s="15"/>
      <c r="G176" s="15"/>
      <c r="H176" s="15"/>
    </row>
    <row r="177" spans="1:8" ht="12.75">
      <c r="A177" s="46"/>
      <c r="B177" s="46"/>
      <c r="D177" s="69"/>
      <c r="E177" s="15"/>
      <c r="F177" s="15"/>
      <c r="G177" s="15"/>
      <c r="H177" s="15"/>
    </row>
    <row r="178" spans="1:8" ht="12.75">
      <c r="A178" s="46"/>
      <c r="B178" s="46"/>
      <c r="D178" s="69"/>
      <c r="E178" s="15"/>
      <c r="F178" s="15"/>
      <c r="G178" s="15"/>
      <c r="H178" s="15"/>
    </row>
    <row r="179" spans="1:8" ht="12.75">
      <c r="A179" s="46"/>
      <c r="B179" s="46"/>
      <c r="D179" s="69"/>
      <c r="E179" s="15"/>
      <c r="F179" s="15"/>
      <c r="G179" s="15"/>
      <c r="H179" s="15"/>
    </row>
    <row r="180" spans="1:8" ht="12.75">
      <c r="A180" s="46"/>
      <c r="B180" s="46"/>
      <c r="D180" s="69"/>
      <c r="E180" s="15"/>
      <c r="F180" s="15"/>
      <c r="G180" s="15"/>
      <c r="H180" s="15"/>
    </row>
    <row r="181" spans="1:8" ht="12.75">
      <c r="A181" s="46"/>
      <c r="B181" s="46"/>
      <c r="D181" s="69"/>
      <c r="E181" s="15"/>
      <c r="F181" s="15"/>
      <c r="G181" s="15"/>
      <c r="H181" s="15"/>
    </row>
    <row r="182" spans="1:8" ht="12.75">
      <c r="A182" s="46"/>
      <c r="B182" s="46"/>
      <c r="D182" s="69"/>
      <c r="E182" s="15"/>
      <c r="F182" s="15"/>
      <c r="G182" s="15"/>
      <c r="H182" s="15"/>
    </row>
    <row r="183" spans="1:8" ht="12.75">
      <c r="A183" s="46"/>
      <c r="B183" s="46"/>
      <c r="D183" s="69"/>
      <c r="E183" s="15"/>
      <c r="F183" s="15"/>
      <c r="G183" s="15"/>
      <c r="H183" s="15"/>
    </row>
    <row r="184" spans="1:8" ht="12.75">
      <c r="A184" s="46"/>
      <c r="B184" s="46"/>
      <c r="D184" s="69"/>
      <c r="E184" s="15"/>
      <c r="F184" s="15"/>
      <c r="G184" s="15"/>
      <c r="H184" s="15"/>
    </row>
    <row r="185" spans="1:8" ht="12.75">
      <c r="A185" s="46"/>
      <c r="B185" s="46"/>
      <c r="D185" s="69"/>
      <c r="E185" s="15"/>
      <c r="F185" s="15"/>
      <c r="G185" s="15"/>
      <c r="H185" s="15"/>
    </row>
    <row r="186" spans="1:8" ht="12.75">
      <c r="A186" s="46"/>
      <c r="B186" s="46"/>
      <c r="D186" s="69"/>
      <c r="E186" s="15"/>
      <c r="F186" s="15"/>
      <c r="G186" s="15"/>
      <c r="H186" s="15"/>
    </row>
    <row r="187" spans="1:8" ht="12.75">
      <c r="A187" s="46"/>
      <c r="B187" s="46"/>
      <c r="D187" s="69"/>
      <c r="E187" s="15"/>
      <c r="F187" s="15"/>
      <c r="G187" s="15"/>
      <c r="H187" s="15"/>
    </row>
    <row r="188" spans="1:8" ht="12.75">
      <c r="A188" s="46"/>
      <c r="B188" s="46"/>
      <c r="D188" s="69"/>
      <c r="E188" s="15"/>
      <c r="F188" s="15"/>
      <c r="G188" s="15"/>
      <c r="H188" s="15"/>
    </row>
    <row r="189" spans="1:8" ht="12.75">
      <c r="A189" s="46"/>
      <c r="B189" s="46"/>
      <c r="D189" s="69"/>
      <c r="E189" s="15"/>
      <c r="F189" s="15"/>
      <c r="G189" s="15"/>
      <c r="H189" s="15"/>
    </row>
    <row r="190" spans="1:8" ht="12.75">
      <c r="A190" s="46"/>
      <c r="B190" s="46"/>
      <c r="D190" s="69"/>
      <c r="E190" s="15"/>
      <c r="F190" s="15"/>
      <c r="G190" s="15"/>
      <c r="H190" s="15"/>
    </row>
    <row r="191" spans="1:8" ht="12.75">
      <c r="A191" s="46"/>
      <c r="B191" s="46"/>
      <c r="D191" s="69"/>
      <c r="E191" s="15"/>
      <c r="F191" s="15"/>
      <c r="G191" s="15"/>
      <c r="H191" s="15"/>
    </row>
    <row r="192" spans="1:8" ht="12.75">
      <c r="A192" s="46"/>
      <c r="B192" s="46"/>
      <c r="D192" s="69"/>
      <c r="E192" s="15"/>
      <c r="F192" s="15"/>
      <c r="G192" s="15"/>
      <c r="H192" s="15"/>
    </row>
    <row r="193" spans="1:8" ht="12.75">
      <c r="A193" s="46"/>
      <c r="B193" s="46"/>
      <c r="D193" s="69"/>
      <c r="E193" s="15"/>
      <c r="F193" s="15"/>
      <c r="G193" s="15"/>
      <c r="H193" s="15"/>
    </row>
    <row r="194" spans="1:8" ht="12.75">
      <c r="A194" s="46"/>
      <c r="B194" s="46"/>
      <c r="D194" s="69"/>
      <c r="E194" s="15"/>
      <c r="F194" s="15"/>
      <c r="G194" s="15"/>
      <c r="H194" s="15"/>
    </row>
    <row r="195" spans="1:8" ht="12.75">
      <c r="A195" s="46"/>
      <c r="B195" s="46"/>
      <c r="D195" s="69"/>
      <c r="E195" s="15"/>
      <c r="F195" s="15"/>
      <c r="G195" s="15"/>
      <c r="H195" s="15"/>
    </row>
    <row r="196" spans="1:8" ht="12.75">
      <c r="A196" s="46"/>
      <c r="B196" s="46"/>
      <c r="D196" s="69"/>
      <c r="E196" s="15"/>
      <c r="F196" s="15"/>
      <c r="G196" s="15"/>
      <c r="H196" s="15"/>
    </row>
    <row r="197" spans="1:8" ht="12.75">
      <c r="A197" s="46"/>
      <c r="B197" s="46"/>
      <c r="D197" s="69"/>
      <c r="E197" s="15"/>
      <c r="F197" s="15"/>
      <c r="G197" s="15"/>
      <c r="H197" s="15"/>
    </row>
    <row r="198" spans="1:8" ht="12.75">
      <c r="A198" s="46"/>
      <c r="B198" s="46"/>
      <c r="D198" s="69"/>
      <c r="E198" s="15"/>
      <c r="F198" s="15"/>
      <c r="G198" s="15"/>
      <c r="H198" s="15"/>
    </row>
    <row r="199" spans="1:8" ht="12.75">
      <c r="A199" s="46"/>
      <c r="B199" s="46"/>
      <c r="D199" s="69"/>
      <c r="E199" s="15"/>
      <c r="F199" s="15"/>
      <c r="G199" s="15"/>
      <c r="H199" s="15"/>
    </row>
    <row r="200" spans="1:8" ht="12.75">
      <c r="A200" s="46"/>
      <c r="B200" s="46"/>
      <c r="D200" s="69"/>
      <c r="E200" s="15"/>
      <c r="F200" s="15"/>
      <c r="G200" s="15"/>
      <c r="H200" s="15"/>
    </row>
    <row r="201" spans="1:8" ht="12.75">
      <c r="A201" s="46"/>
      <c r="B201" s="46"/>
      <c r="D201" s="69"/>
      <c r="E201" s="15"/>
      <c r="F201" s="15"/>
      <c r="G201" s="15"/>
      <c r="H201" s="15"/>
    </row>
    <row r="202" spans="1:8" ht="12.75">
      <c r="A202" s="46"/>
      <c r="B202" s="46"/>
      <c r="D202" s="69"/>
      <c r="E202" s="15"/>
      <c r="F202" s="15"/>
      <c r="G202" s="15"/>
      <c r="H202" s="15"/>
    </row>
    <row r="203" spans="1:8" ht="12.75">
      <c r="A203" s="46"/>
      <c r="B203" s="46"/>
      <c r="D203" s="69"/>
      <c r="E203" s="15"/>
      <c r="F203" s="15"/>
      <c r="G203" s="15"/>
      <c r="H203" s="15"/>
    </row>
    <row r="204" spans="1:8" ht="12.75">
      <c r="A204" s="46"/>
      <c r="B204" s="46"/>
      <c r="D204" s="69"/>
      <c r="E204" s="15"/>
      <c r="F204" s="15"/>
      <c r="G204" s="15"/>
      <c r="H204" s="15"/>
    </row>
    <row r="205" spans="1:8" ht="12.75">
      <c r="A205" s="46"/>
      <c r="B205" s="46"/>
      <c r="D205" s="69"/>
      <c r="E205" s="15"/>
      <c r="F205" s="15"/>
      <c r="G205" s="15"/>
      <c r="H205" s="15"/>
    </row>
    <row r="206" spans="1:8" ht="12.75">
      <c r="A206" s="46"/>
      <c r="B206" s="46"/>
      <c r="D206" s="69"/>
      <c r="E206" s="15"/>
      <c r="F206" s="15"/>
      <c r="G206" s="15"/>
      <c r="H206" s="15"/>
    </row>
    <row r="207" spans="1:8" ht="12.75">
      <c r="A207" s="46"/>
      <c r="B207" s="46"/>
      <c r="D207" s="69"/>
      <c r="E207" s="15"/>
      <c r="F207" s="15"/>
      <c r="G207" s="15"/>
      <c r="H207" s="15"/>
    </row>
    <row r="208" spans="1:8" ht="12.75">
      <c r="A208" s="46"/>
      <c r="B208" s="46"/>
      <c r="D208" s="69"/>
      <c r="E208" s="15"/>
      <c r="F208" s="15"/>
      <c r="G208" s="15"/>
      <c r="H208" s="15"/>
    </row>
    <row r="209" spans="1:8" ht="12.75">
      <c r="A209" s="46"/>
      <c r="B209" s="46"/>
      <c r="D209" s="69"/>
      <c r="E209" s="15"/>
      <c r="F209" s="15"/>
      <c r="G209" s="15"/>
      <c r="H209" s="15"/>
    </row>
    <row r="210" spans="1:8" ht="12.75">
      <c r="A210" s="46"/>
      <c r="B210" s="46"/>
      <c r="D210" s="69"/>
      <c r="E210" s="15"/>
      <c r="F210" s="15"/>
      <c r="G210" s="15"/>
      <c r="H210" s="15"/>
    </row>
    <row r="211" spans="1:8" ht="12.75">
      <c r="A211" s="46"/>
      <c r="B211" s="46"/>
      <c r="D211" s="69"/>
      <c r="E211" s="15"/>
      <c r="F211" s="15"/>
      <c r="G211" s="15"/>
      <c r="H211" s="15"/>
    </row>
    <row r="212" spans="1:8" ht="12.75">
      <c r="A212" s="46"/>
      <c r="B212" s="46"/>
      <c r="D212" s="69"/>
      <c r="E212" s="15"/>
      <c r="F212" s="15"/>
      <c r="G212" s="15"/>
      <c r="H212" s="15"/>
    </row>
    <row r="213" spans="1:8" ht="12.75">
      <c r="A213" s="46"/>
      <c r="B213" s="46"/>
      <c r="D213" s="69"/>
      <c r="E213" s="15"/>
      <c r="F213" s="15"/>
      <c r="G213" s="15"/>
      <c r="H213" s="15"/>
    </row>
    <row r="214" spans="1:8" ht="12.75">
      <c r="A214" s="46"/>
      <c r="B214" s="46"/>
      <c r="D214" s="69"/>
      <c r="E214" s="15"/>
      <c r="F214" s="15"/>
      <c r="G214" s="15"/>
      <c r="H214" s="15"/>
    </row>
    <row r="215" spans="1:8" ht="12.75">
      <c r="A215" s="46"/>
      <c r="B215" s="46"/>
      <c r="D215" s="69"/>
      <c r="E215" s="15"/>
      <c r="F215" s="15"/>
      <c r="G215" s="15"/>
      <c r="H215" s="15"/>
    </row>
    <row r="216" spans="1:8" ht="12.75">
      <c r="A216" s="46"/>
      <c r="B216" s="46"/>
      <c r="D216" s="69"/>
      <c r="E216" s="15"/>
      <c r="F216" s="15"/>
      <c r="G216" s="15"/>
      <c r="H216" s="15"/>
    </row>
    <row r="217" spans="1:8" ht="12.75">
      <c r="A217" s="46"/>
      <c r="B217" s="46"/>
      <c r="D217" s="69"/>
      <c r="E217" s="15"/>
      <c r="F217" s="15"/>
      <c r="G217" s="15"/>
      <c r="H217" s="15"/>
    </row>
    <row r="218" spans="1:8" ht="12.75">
      <c r="A218" s="46"/>
      <c r="B218" s="46"/>
      <c r="D218" s="69"/>
      <c r="E218" s="15"/>
      <c r="F218" s="15"/>
      <c r="G218" s="15"/>
      <c r="H218" s="15"/>
    </row>
    <row r="219" spans="1:8" ht="12.75">
      <c r="A219" s="46"/>
      <c r="B219" s="46"/>
      <c r="D219" s="69"/>
      <c r="E219" s="15"/>
      <c r="F219" s="15"/>
      <c r="G219" s="15"/>
      <c r="H219" s="15"/>
    </row>
    <row r="220" spans="1:8" ht="12.75">
      <c r="A220" s="46"/>
      <c r="B220" s="46"/>
      <c r="D220" s="69"/>
      <c r="E220" s="15"/>
      <c r="F220" s="15"/>
      <c r="G220" s="15"/>
      <c r="H220" s="15"/>
    </row>
    <row r="221" spans="1:8" ht="12.75">
      <c r="A221" s="46"/>
      <c r="B221" s="46"/>
      <c r="D221" s="69"/>
      <c r="E221" s="15"/>
      <c r="F221" s="15"/>
      <c r="G221" s="15"/>
      <c r="H221" s="15"/>
    </row>
    <row r="222" spans="1:8" ht="12.75">
      <c r="A222" s="46"/>
      <c r="B222" s="46"/>
      <c r="D222" s="69"/>
      <c r="E222" s="15"/>
      <c r="F222" s="15"/>
      <c r="G222" s="15"/>
      <c r="H222" s="15"/>
    </row>
    <row r="223" spans="1:8" ht="12.75">
      <c r="A223" s="46"/>
      <c r="B223" s="46"/>
      <c r="D223" s="69"/>
      <c r="E223" s="15"/>
      <c r="F223" s="15"/>
      <c r="G223" s="15"/>
      <c r="H223" s="15"/>
    </row>
    <row r="224" spans="1:8" ht="12.75">
      <c r="A224" s="46"/>
      <c r="B224" s="46"/>
      <c r="D224" s="69"/>
      <c r="E224" s="15"/>
      <c r="F224" s="15"/>
      <c r="G224" s="15"/>
      <c r="H224" s="15"/>
    </row>
    <row r="225" spans="1:8" ht="12.75">
      <c r="A225" s="46"/>
      <c r="B225" s="46"/>
      <c r="D225" s="69"/>
      <c r="E225" s="15"/>
      <c r="F225" s="15"/>
      <c r="G225" s="15"/>
      <c r="H225" s="15"/>
    </row>
    <row r="226" spans="1:8" ht="12.75">
      <c r="A226" s="46"/>
      <c r="B226" s="46"/>
      <c r="D226" s="69"/>
      <c r="E226" s="15"/>
      <c r="F226" s="15"/>
      <c r="G226" s="15"/>
      <c r="H226" s="15"/>
    </row>
    <row r="227" spans="1:8" ht="12.75">
      <c r="A227" s="46"/>
      <c r="B227" s="46"/>
      <c r="D227" s="69"/>
      <c r="E227" s="15"/>
      <c r="F227" s="15"/>
      <c r="G227" s="15"/>
      <c r="H227" s="15"/>
    </row>
    <row r="228" spans="1:8" ht="12.75">
      <c r="A228" s="46"/>
      <c r="B228" s="46"/>
      <c r="D228" s="69"/>
      <c r="E228" s="15"/>
      <c r="F228" s="15"/>
      <c r="G228" s="15"/>
      <c r="H228" s="15"/>
    </row>
    <row r="229" spans="1:8" ht="12.75">
      <c r="A229" s="46"/>
      <c r="B229" s="46"/>
      <c r="D229" s="69"/>
      <c r="E229" s="15"/>
      <c r="F229" s="15"/>
      <c r="G229" s="15"/>
      <c r="H229" s="15"/>
    </row>
    <row r="230" spans="1:8" ht="12.75">
      <c r="A230" s="46"/>
      <c r="B230" s="46"/>
      <c r="D230" s="69"/>
      <c r="E230" s="15"/>
      <c r="F230" s="15"/>
      <c r="G230" s="15"/>
      <c r="H230" s="15"/>
    </row>
    <row r="231" spans="1:8" ht="12.75">
      <c r="A231" s="46"/>
      <c r="B231" s="46"/>
      <c r="D231" s="69"/>
      <c r="E231" s="15"/>
      <c r="F231" s="15"/>
      <c r="G231" s="15"/>
      <c r="H231" s="15"/>
    </row>
    <row r="232" spans="1:8" ht="12.75">
      <c r="A232" s="46"/>
      <c r="B232" s="46"/>
      <c r="D232" s="69"/>
      <c r="E232" s="15"/>
      <c r="F232" s="15"/>
      <c r="G232" s="15"/>
      <c r="H232" s="15"/>
    </row>
    <row r="233" spans="1:8" ht="12.75">
      <c r="A233" s="46"/>
      <c r="B233" s="46"/>
      <c r="D233" s="69"/>
      <c r="E233" s="15"/>
      <c r="F233" s="15"/>
      <c r="G233" s="15"/>
      <c r="H233" s="15"/>
    </row>
    <row r="234" spans="1:8" ht="12.75">
      <c r="A234" s="46"/>
      <c r="B234" s="46"/>
      <c r="D234" s="69"/>
      <c r="E234" s="15"/>
      <c r="F234" s="15"/>
      <c r="G234" s="15"/>
      <c r="H234" s="15"/>
    </row>
    <row r="235" spans="1:8" ht="12.75">
      <c r="A235" s="46"/>
      <c r="B235" s="46"/>
      <c r="D235" s="69"/>
      <c r="E235" s="15"/>
      <c r="F235" s="15"/>
      <c r="G235" s="15"/>
      <c r="H235" s="15"/>
    </row>
    <row r="236" spans="1:8" ht="12.75">
      <c r="A236" s="46"/>
      <c r="B236" s="46"/>
      <c r="D236" s="69"/>
      <c r="E236" s="15"/>
      <c r="F236" s="15"/>
      <c r="G236" s="15"/>
      <c r="H236" s="15"/>
    </row>
    <row r="237" spans="1:8" ht="12.75">
      <c r="A237" s="46"/>
      <c r="B237" s="46"/>
      <c r="D237" s="69"/>
      <c r="E237" s="15"/>
      <c r="F237" s="15"/>
      <c r="G237" s="15"/>
      <c r="H237" s="15"/>
    </row>
    <row r="238" spans="1:8" ht="12.75">
      <c r="A238" s="46"/>
      <c r="B238" s="46"/>
      <c r="D238" s="69"/>
      <c r="E238" s="15"/>
      <c r="F238" s="15"/>
      <c r="G238" s="15"/>
      <c r="H238" s="15"/>
    </row>
    <row r="239" spans="1:8" ht="12.75">
      <c r="A239" s="46"/>
      <c r="B239" s="46"/>
      <c r="D239" s="69"/>
      <c r="E239" s="15"/>
      <c r="F239" s="15"/>
      <c r="G239" s="15"/>
      <c r="H239" s="15"/>
    </row>
    <row r="240" spans="1:8" ht="12.75">
      <c r="A240" s="46"/>
      <c r="B240" s="46"/>
      <c r="D240" s="69"/>
      <c r="E240" s="15"/>
      <c r="F240" s="15"/>
      <c r="G240" s="15"/>
      <c r="H240" s="15"/>
    </row>
    <row r="241" spans="1:8" ht="12.75">
      <c r="A241" s="46"/>
      <c r="B241" s="46"/>
      <c r="D241" s="69"/>
      <c r="E241" s="15"/>
      <c r="F241" s="15"/>
      <c r="G241" s="15"/>
      <c r="H241" s="15"/>
    </row>
    <row r="242" spans="1:8" ht="12.75">
      <c r="A242" s="46"/>
      <c r="B242" s="46"/>
      <c r="D242" s="69"/>
      <c r="E242" s="15"/>
      <c r="F242" s="15"/>
      <c r="G242" s="15"/>
      <c r="H242" s="15"/>
    </row>
    <row r="243" spans="1:8" ht="12.75">
      <c r="A243" s="46"/>
      <c r="B243" s="46"/>
      <c r="D243" s="69"/>
      <c r="E243" s="15"/>
      <c r="F243" s="15"/>
      <c r="G243" s="15"/>
      <c r="H243" s="15"/>
    </row>
    <row r="244" spans="1:8" ht="12.75">
      <c r="A244" s="46"/>
      <c r="B244" s="46"/>
      <c r="D244" s="69"/>
      <c r="E244" s="15"/>
      <c r="F244" s="15"/>
      <c r="G244" s="15"/>
      <c r="H244" s="15"/>
    </row>
    <row r="245" spans="1:8" ht="12.75">
      <c r="A245" s="46"/>
      <c r="B245" s="46"/>
      <c r="D245" s="69"/>
      <c r="E245" s="15"/>
      <c r="F245" s="15"/>
      <c r="G245" s="15"/>
      <c r="H245" s="15"/>
    </row>
    <row r="246" spans="1:8" ht="12.75">
      <c r="A246" s="46"/>
      <c r="B246" s="46"/>
      <c r="D246" s="69"/>
      <c r="E246" s="15"/>
      <c r="F246" s="15"/>
      <c r="G246" s="15"/>
      <c r="H246" s="15"/>
    </row>
    <row r="247" spans="1:8" ht="12.75">
      <c r="A247" s="46"/>
      <c r="B247" s="46"/>
      <c r="D247" s="69"/>
      <c r="E247" s="15"/>
      <c r="F247" s="15"/>
      <c r="G247" s="15"/>
      <c r="H247" s="15"/>
    </row>
    <row r="248" spans="1:8" ht="12.75">
      <c r="A248" s="46"/>
      <c r="B248" s="46"/>
      <c r="D248" s="69"/>
      <c r="E248" s="15"/>
      <c r="F248" s="15"/>
      <c r="G248" s="15"/>
      <c r="H248" s="15"/>
    </row>
    <row r="249" spans="1:8" ht="12.75">
      <c r="A249" s="46"/>
      <c r="B249" s="46"/>
      <c r="D249" s="69"/>
      <c r="E249" s="15"/>
      <c r="F249" s="15"/>
      <c r="G249" s="15"/>
      <c r="H249" s="15"/>
    </row>
    <row r="250" spans="1:8" ht="12.75">
      <c r="A250" s="46"/>
      <c r="B250" s="46"/>
      <c r="D250" s="69"/>
      <c r="E250" s="15"/>
      <c r="F250" s="15"/>
      <c r="G250" s="15"/>
      <c r="H250" s="15"/>
    </row>
    <row r="251" spans="4:8" ht="12.75">
      <c r="D251" s="69"/>
      <c r="E251" s="15"/>
      <c r="F251" s="15"/>
      <c r="G251" s="15"/>
      <c r="H251" s="15"/>
    </row>
    <row r="252" spans="4:8" ht="12.75">
      <c r="D252" s="69"/>
      <c r="E252" s="15"/>
      <c r="F252" s="15"/>
      <c r="G252" s="15"/>
      <c r="H252" s="15"/>
    </row>
    <row r="253" spans="4:8" ht="12.75">
      <c r="D253" s="69"/>
      <c r="E253" s="15"/>
      <c r="F253" s="15"/>
      <c r="G253" s="15"/>
      <c r="H253" s="15"/>
    </row>
    <row r="254" spans="4:8" ht="12.75">
      <c r="D254" s="69"/>
      <c r="E254" s="15"/>
      <c r="F254" s="15"/>
      <c r="G254" s="15"/>
      <c r="H254" s="15"/>
    </row>
    <row r="255" spans="4:8" ht="12.75">
      <c r="D255" s="69"/>
      <c r="E255" s="15"/>
      <c r="F255" s="15"/>
      <c r="G255" s="15"/>
      <c r="H255" s="15"/>
    </row>
    <row r="256" spans="4:8" ht="12.75">
      <c r="D256" s="69"/>
      <c r="E256" s="15"/>
      <c r="F256" s="15"/>
      <c r="G256" s="15"/>
      <c r="H256" s="15"/>
    </row>
    <row r="257" spans="4:8" ht="12.75">
      <c r="D257" s="69"/>
      <c r="E257" s="15"/>
      <c r="F257" s="15"/>
      <c r="G257" s="15"/>
      <c r="H257" s="15"/>
    </row>
    <row r="258" spans="4:8" ht="12.75">
      <c r="D258" s="69"/>
      <c r="E258" s="15"/>
      <c r="F258" s="15"/>
      <c r="G258" s="15"/>
      <c r="H258" s="15"/>
    </row>
    <row r="259" spans="4:8" ht="12.75">
      <c r="D259" s="69"/>
      <c r="E259" s="15"/>
      <c r="F259" s="15"/>
      <c r="G259" s="15"/>
      <c r="H259" s="15"/>
    </row>
    <row r="260" spans="4:8" ht="12.75">
      <c r="D260" s="69"/>
      <c r="E260" s="15"/>
      <c r="F260" s="15"/>
      <c r="G260" s="15"/>
      <c r="H260" s="15"/>
    </row>
    <row r="261" spans="4:8" ht="12.75">
      <c r="D261" s="69"/>
      <c r="E261" s="15"/>
      <c r="F261" s="15"/>
      <c r="G261" s="15"/>
      <c r="H261" s="15"/>
    </row>
    <row r="262" spans="4:8" ht="12.75">
      <c r="D262" s="69"/>
      <c r="E262" s="15"/>
      <c r="F262" s="15"/>
      <c r="G262" s="15"/>
      <c r="H262" s="15"/>
    </row>
    <row r="263" spans="4:8" ht="12.75">
      <c r="D263" s="69"/>
      <c r="E263" s="15"/>
      <c r="F263" s="15"/>
      <c r="G263" s="15"/>
      <c r="H263" s="15"/>
    </row>
    <row r="264" spans="4:8" ht="12.75">
      <c r="D264" s="69"/>
      <c r="E264" s="15"/>
      <c r="F264" s="15"/>
      <c r="G264" s="15"/>
      <c r="H264" s="15"/>
    </row>
    <row r="265" spans="4:8" ht="12.75">
      <c r="D265" s="69"/>
      <c r="E265" s="15"/>
      <c r="F265" s="15"/>
      <c r="G265" s="15"/>
      <c r="H265" s="15"/>
    </row>
    <row r="266" spans="4:8" ht="12.75">
      <c r="D266" s="69"/>
      <c r="E266" s="15"/>
      <c r="F266" s="15"/>
      <c r="G266" s="15"/>
      <c r="H266" s="15"/>
    </row>
    <row r="267" spans="4:8" ht="12.75">
      <c r="D267" s="69"/>
      <c r="E267" s="15"/>
      <c r="F267" s="15"/>
      <c r="G267" s="15"/>
      <c r="H267" s="15"/>
    </row>
    <row r="268" spans="4:8" ht="12.75">
      <c r="D268" s="69"/>
      <c r="E268" s="15"/>
      <c r="F268" s="15"/>
      <c r="G268" s="15"/>
      <c r="H268" s="15"/>
    </row>
    <row r="269" spans="4:8" ht="12.75">
      <c r="D269" s="69"/>
      <c r="E269" s="15"/>
      <c r="F269" s="15"/>
      <c r="G269" s="15"/>
      <c r="H269" s="15"/>
    </row>
    <row r="270" spans="4:8" ht="12.75">
      <c r="D270" s="69"/>
      <c r="E270" s="15"/>
      <c r="F270" s="15"/>
      <c r="G270" s="15"/>
      <c r="H270" s="15"/>
    </row>
    <row r="271" spans="4:8" ht="12.75">
      <c r="D271" s="69"/>
      <c r="E271" s="15"/>
      <c r="F271" s="15"/>
      <c r="G271" s="15"/>
      <c r="H271" s="15"/>
    </row>
    <row r="272" ht="12.75">
      <c r="D272" s="46"/>
    </row>
    <row r="273" ht="12.75">
      <c r="D273" s="46"/>
    </row>
    <row r="274" ht="12.75">
      <c r="D274" s="46"/>
    </row>
    <row r="275" ht="12.75">
      <c r="D275" s="46"/>
    </row>
    <row r="276" ht="12.75">
      <c r="D276" s="46"/>
    </row>
    <row r="277" ht="12.75">
      <c r="D277" s="46"/>
    </row>
    <row r="278" ht="12.75">
      <c r="D278" s="46"/>
    </row>
    <row r="279" ht="12.75">
      <c r="D279" s="46"/>
    </row>
    <row r="280" ht="12.75">
      <c r="D280" s="46"/>
    </row>
    <row r="281" ht="12.75">
      <c r="D281" s="46"/>
    </row>
    <row r="282" ht="12.75">
      <c r="D282" s="46"/>
    </row>
    <row r="283" ht="12.75">
      <c r="D283" s="46"/>
    </row>
    <row r="284" ht="12.75">
      <c r="D284" s="46"/>
    </row>
    <row r="285" ht="12.75">
      <c r="D285" s="46"/>
    </row>
    <row r="286" ht="12.75">
      <c r="D286" s="46"/>
    </row>
    <row r="287" ht="12.75">
      <c r="D287" s="46"/>
    </row>
    <row r="288" ht="12.75">
      <c r="D288" s="46"/>
    </row>
    <row r="289" ht="12.75">
      <c r="D289" s="46"/>
    </row>
    <row r="290" ht="12.75">
      <c r="D290" s="46"/>
    </row>
    <row r="291" ht="12.75">
      <c r="D291" s="46"/>
    </row>
    <row r="292" ht="12.75">
      <c r="D292" s="46"/>
    </row>
    <row r="293" ht="12.75">
      <c r="D293" s="46"/>
    </row>
    <row r="294" ht="12.75">
      <c r="D294" s="46"/>
    </row>
    <row r="295" ht="12.75">
      <c r="D295" s="46"/>
    </row>
    <row r="296" ht="12.75">
      <c r="D296" s="46"/>
    </row>
    <row r="297" ht="12.75">
      <c r="D297" s="46"/>
    </row>
    <row r="298" ht="12.75">
      <c r="D298" s="46"/>
    </row>
    <row r="299" ht="12.75">
      <c r="D299" s="46"/>
    </row>
    <row r="300" ht="12.75">
      <c r="D300" s="46"/>
    </row>
    <row r="301" ht="12.75">
      <c r="D301" s="46"/>
    </row>
    <row r="302" ht="12.75">
      <c r="D302" s="46"/>
    </row>
    <row r="303" ht="12.75">
      <c r="D303" s="46"/>
    </row>
    <row r="304" ht="12.75">
      <c r="D304" s="46"/>
    </row>
    <row r="305" ht="12.75">
      <c r="D305" s="46"/>
    </row>
    <row r="306" ht="12.75">
      <c r="D306" s="46"/>
    </row>
    <row r="307" ht="12.75">
      <c r="D307" s="46"/>
    </row>
    <row r="308" ht="12.75">
      <c r="D308" s="46"/>
    </row>
    <row r="309" ht="12.75">
      <c r="D309" s="46"/>
    </row>
    <row r="310" ht="12.75">
      <c r="D310" s="46"/>
    </row>
    <row r="311" ht="12.75">
      <c r="D311" s="46"/>
    </row>
    <row r="312" ht="12.75">
      <c r="D312" s="46"/>
    </row>
    <row r="313" ht="12.75">
      <c r="D313" s="46"/>
    </row>
    <row r="314" ht="12.75">
      <c r="D314" s="46"/>
    </row>
    <row r="315" ht="12.75">
      <c r="D315" s="46"/>
    </row>
    <row r="316" ht="12.75">
      <c r="D316" s="46"/>
    </row>
    <row r="317" ht="12.75">
      <c r="D317" s="46"/>
    </row>
    <row r="318" ht="12.75">
      <c r="D318" s="46"/>
    </row>
    <row r="319" ht="12.75">
      <c r="D319" s="46"/>
    </row>
    <row r="320" ht="12.75">
      <c r="D320" s="46"/>
    </row>
    <row r="321" ht="12.75">
      <c r="D321" s="46"/>
    </row>
    <row r="322" ht="12.75">
      <c r="D322" s="46"/>
    </row>
    <row r="323" ht="12.75">
      <c r="D323" s="46"/>
    </row>
    <row r="324" ht="12.75">
      <c r="D324" s="46"/>
    </row>
    <row r="325" ht="12.75">
      <c r="D325" s="46"/>
    </row>
    <row r="326" ht="12.75">
      <c r="D326" s="46"/>
    </row>
    <row r="327" ht="12.75">
      <c r="D327" s="46"/>
    </row>
    <row r="328" ht="12.75">
      <c r="D328" s="46"/>
    </row>
    <row r="329" ht="12.75">
      <c r="D329" s="46"/>
    </row>
    <row r="330" ht="12.75">
      <c r="D330" s="46"/>
    </row>
    <row r="331" ht="12.75">
      <c r="D331" s="46"/>
    </row>
    <row r="332" ht="12.75">
      <c r="D332" s="46"/>
    </row>
    <row r="333" ht="12.75">
      <c r="D333" s="46"/>
    </row>
    <row r="334" ht="12.75">
      <c r="D334" s="46"/>
    </row>
    <row r="335" ht="12.75">
      <c r="D335" s="46"/>
    </row>
    <row r="336" ht="12.75">
      <c r="D336" s="46"/>
    </row>
    <row r="337" ht="12.75">
      <c r="D337" s="46"/>
    </row>
    <row r="338" ht="12.75">
      <c r="D338" s="46"/>
    </row>
    <row r="339" ht="12.75">
      <c r="D339" s="46"/>
    </row>
    <row r="340" ht="12.75">
      <c r="D340" s="46"/>
    </row>
    <row r="341" ht="12.75">
      <c r="D341" s="46"/>
    </row>
    <row r="342" ht="12.75">
      <c r="D342" s="46"/>
    </row>
    <row r="343" ht="12.75">
      <c r="D343" s="46"/>
    </row>
    <row r="344" ht="12.75">
      <c r="D344" s="46"/>
    </row>
    <row r="345" ht="12.75">
      <c r="D345" s="46"/>
    </row>
    <row r="346" ht="12.75">
      <c r="D346" s="46"/>
    </row>
    <row r="347" ht="12.75">
      <c r="D347" s="46"/>
    </row>
    <row r="348" ht="12.75">
      <c r="D348" s="46"/>
    </row>
    <row r="349" ht="12.75">
      <c r="D349" s="46"/>
    </row>
    <row r="350" ht="12.75">
      <c r="D350" s="46"/>
    </row>
    <row r="351" ht="12.75">
      <c r="D351" s="46"/>
    </row>
    <row r="352" ht="12.75">
      <c r="D352" s="46"/>
    </row>
    <row r="353" ht="12.75">
      <c r="D353" s="46"/>
    </row>
    <row r="354" ht="12.75">
      <c r="D354" s="46"/>
    </row>
    <row r="355" ht="12.75">
      <c r="D355" s="46"/>
    </row>
    <row r="356" ht="12.75">
      <c r="D356" s="46"/>
    </row>
    <row r="357" ht="12.75">
      <c r="D357" s="46"/>
    </row>
    <row r="358" ht="12.75">
      <c r="D358" s="46"/>
    </row>
    <row r="359" ht="12.75">
      <c r="D359" s="46"/>
    </row>
    <row r="360" ht="12.75">
      <c r="D360" s="46"/>
    </row>
    <row r="361" ht="12.75">
      <c r="D361" s="46"/>
    </row>
    <row r="362" ht="12.75">
      <c r="D362" s="46"/>
    </row>
    <row r="363" ht="12.75">
      <c r="D363" s="46"/>
    </row>
    <row r="364" ht="12.75">
      <c r="D364" s="46"/>
    </row>
    <row r="365" ht="12.75">
      <c r="D365" s="46"/>
    </row>
    <row r="366" ht="12.75">
      <c r="D366" s="46"/>
    </row>
    <row r="367" ht="12.75">
      <c r="D367" s="46"/>
    </row>
    <row r="368" ht="12.75">
      <c r="D368" s="46"/>
    </row>
    <row r="369" ht="12.75">
      <c r="D369" s="46"/>
    </row>
    <row r="370" ht="12.75">
      <c r="D370" s="46"/>
    </row>
    <row r="371" ht="12.75">
      <c r="D371" s="46"/>
    </row>
    <row r="372" ht="12.75">
      <c r="D372" s="46"/>
    </row>
    <row r="373" ht="12.75">
      <c r="D373" s="46"/>
    </row>
    <row r="374" ht="12.75">
      <c r="D374" s="46"/>
    </row>
    <row r="375" ht="12.75">
      <c r="D375" s="46"/>
    </row>
    <row r="376" ht="12.75">
      <c r="D376" s="46"/>
    </row>
    <row r="377" ht="12.75">
      <c r="D377" s="46"/>
    </row>
    <row r="378" ht="12.75">
      <c r="D378" s="46"/>
    </row>
    <row r="379" ht="12.75">
      <c r="D379" s="46"/>
    </row>
    <row r="380" ht="12.75">
      <c r="D380" s="46"/>
    </row>
    <row r="381" ht="12.75">
      <c r="D381" s="46"/>
    </row>
    <row r="382" ht="12.75">
      <c r="D382" s="46"/>
    </row>
    <row r="383" ht="12.75">
      <c r="D383" s="46"/>
    </row>
    <row r="384" ht="12.75">
      <c r="D384" s="46"/>
    </row>
    <row r="385" ht="12.75">
      <c r="D385" s="46"/>
    </row>
    <row r="386" ht="12.75">
      <c r="D386" s="46"/>
    </row>
    <row r="387" ht="12.75">
      <c r="D387" s="46"/>
    </row>
    <row r="388" ht="12.75">
      <c r="D388" s="46"/>
    </row>
    <row r="389" ht="12.75">
      <c r="D389" s="46"/>
    </row>
    <row r="390" ht="12.75">
      <c r="D390" s="46"/>
    </row>
    <row r="391" ht="12.75">
      <c r="D391" s="46"/>
    </row>
    <row r="392" ht="12.75">
      <c r="D392" s="46"/>
    </row>
    <row r="393" ht="12.75">
      <c r="D393" s="46"/>
    </row>
    <row r="394" ht="12.75">
      <c r="D394" s="46"/>
    </row>
    <row r="395" ht="12.75">
      <c r="D395" s="46"/>
    </row>
    <row r="396" ht="12.75">
      <c r="D396" s="46"/>
    </row>
    <row r="397" ht="12.75">
      <c r="D397" s="46"/>
    </row>
    <row r="398" ht="12.75">
      <c r="D398" s="46"/>
    </row>
    <row r="399" ht="12.75">
      <c r="D399" s="46"/>
    </row>
    <row r="400" ht="12.75">
      <c r="D400" s="46"/>
    </row>
    <row r="401" ht="12.75">
      <c r="D401" s="46"/>
    </row>
    <row r="402" ht="12.75">
      <c r="D402" s="46"/>
    </row>
    <row r="403" ht="12.75">
      <c r="D403" s="46"/>
    </row>
    <row r="404" ht="12.75">
      <c r="D404" s="46"/>
    </row>
    <row r="405" ht="12.75">
      <c r="D405" s="46"/>
    </row>
    <row r="406" ht="12.75">
      <c r="D406" s="46"/>
    </row>
    <row r="407" ht="12.75">
      <c r="D407" s="46"/>
    </row>
    <row r="408" ht="12.75">
      <c r="D408" s="46"/>
    </row>
    <row r="409" ht="12.75">
      <c r="D409" s="46"/>
    </row>
    <row r="410" ht="12.75">
      <c r="D410" s="46"/>
    </row>
    <row r="411" ht="12.75">
      <c r="D411" s="46"/>
    </row>
    <row r="412" ht="12.75">
      <c r="D412" s="46"/>
    </row>
    <row r="413" ht="12.75">
      <c r="D413" s="46"/>
    </row>
    <row r="414" ht="12.75">
      <c r="D414" s="46"/>
    </row>
    <row r="415" ht="12.75">
      <c r="D415" s="46"/>
    </row>
    <row r="416" ht="12.75">
      <c r="D416" s="46"/>
    </row>
    <row r="417" ht="12.75">
      <c r="D417" s="46"/>
    </row>
    <row r="418" ht="12.75">
      <c r="D418" s="46"/>
    </row>
    <row r="419" ht="12.75">
      <c r="D419" s="46"/>
    </row>
    <row r="420" ht="12.75">
      <c r="D420" s="46"/>
    </row>
    <row r="421" ht="12.75">
      <c r="D421" s="46"/>
    </row>
    <row r="422" ht="12.75">
      <c r="D422" s="46"/>
    </row>
    <row r="423" ht="12.75">
      <c r="D423" s="46"/>
    </row>
    <row r="424" ht="12.75">
      <c r="D424" s="46"/>
    </row>
    <row r="425" ht="12.75">
      <c r="D425" s="46"/>
    </row>
    <row r="426" ht="12.75">
      <c r="D426" s="46"/>
    </row>
    <row r="427" ht="12.75">
      <c r="D427" s="46"/>
    </row>
    <row r="428" ht="12.75">
      <c r="D428" s="46"/>
    </row>
    <row r="429" ht="12.75">
      <c r="D429" s="46"/>
    </row>
    <row r="430" ht="12.75">
      <c r="D430" s="46"/>
    </row>
    <row r="431" ht="12.75">
      <c r="D431" s="46"/>
    </row>
    <row r="432" ht="12.75">
      <c r="D432" s="46"/>
    </row>
    <row r="433" ht="12.75">
      <c r="D433" s="46"/>
    </row>
    <row r="434" ht="12.75">
      <c r="D434" s="46"/>
    </row>
    <row r="435" ht="12.75">
      <c r="D435" s="46"/>
    </row>
    <row r="436" ht="12.75">
      <c r="D436" s="46"/>
    </row>
    <row r="437" ht="12.75">
      <c r="D437" s="46"/>
    </row>
    <row r="438" ht="12.75">
      <c r="D438" s="46"/>
    </row>
    <row r="439" ht="12.75">
      <c r="D439" s="46"/>
    </row>
    <row r="440" ht="12.75">
      <c r="D440" s="46"/>
    </row>
    <row r="441" ht="12.75">
      <c r="D441" s="46"/>
    </row>
    <row r="442" ht="12.75">
      <c r="D442" s="46"/>
    </row>
    <row r="443" ht="12.75">
      <c r="D443" s="46"/>
    </row>
    <row r="444" ht="12.75">
      <c r="D444" s="46"/>
    </row>
    <row r="445" ht="12.75">
      <c r="D445" s="46"/>
    </row>
    <row r="446" ht="12.75">
      <c r="D446" s="46"/>
    </row>
    <row r="447" ht="12.75">
      <c r="D447" s="46"/>
    </row>
    <row r="448" ht="12.75">
      <c r="D448" s="46"/>
    </row>
    <row r="449" ht="12.75">
      <c r="D449" s="46"/>
    </row>
    <row r="450" ht="12.75">
      <c r="D450" s="46"/>
    </row>
    <row r="451" ht="12.75">
      <c r="D451" s="46"/>
    </row>
    <row r="452" ht="12.75">
      <c r="D452" s="46"/>
    </row>
    <row r="453" ht="12.75">
      <c r="D453" s="46"/>
    </row>
    <row r="454" ht="12.75">
      <c r="D454" s="46"/>
    </row>
    <row r="455" ht="12.75">
      <c r="D455" s="46"/>
    </row>
    <row r="456" ht="12.75">
      <c r="D456" s="46"/>
    </row>
    <row r="457" ht="12.75">
      <c r="D457" s="46"/>
    </row>
    <row r="458" ht="12.75">
      <c r="D458" s="46"/>
    </row>
    <row r="459" ht="12.75">
      <c r="D459" s="46"/>
    </row>
    <row r="460" ht="12.75">
      <c r="D460" s="46"/>
    </row>
    <row r="461" ht="12.75">
      <c r="D461" s="46"/>
    </row>
    <row r="462" ht="12.75">
      <c r="D462" s="46"/>
    </row>
    <row r="463" ht="12.75">
      <c r="D463" s="46"/>
    </row>
    <row r="464" ht="12.75">
      <c r="D464" s="46"/>
    </row>
    <row r="465" ht="12.75">
      <c r="D465" s="46"/>
    </row>
    <row r="466" ht="12.75">
      <c r="D466" s="46"/>
    </row>
    <row r="467" ht="12.75">
      <c r="D467" s="46"/>
    </row>
    <row r="468" ht="12.75">
      <c r="D468" s="46"/>
    </row>
    <row r="469" ht="12.75">
      <c r="D469" s="46"/>
    </row>
    <row r="470" ht="12.75">
      <c r="D470" s="46"/>
    </row>
    <row r="471" ht="12.75">
      <c r="D471" s="46"/>
    </row>
    <row r="472" ht="12.75">
      <c r="D472" s="46"/>
    </row>
    <row r="473" ht="12.75">
      <c r="D473" s="46"/>
    </row>
    <row r="474" ht="12.75">
      <c r="D474" s="46"/>
    </row>
    <row r="475" ht="12.75">
      <c r="D475" s="46"/>
    </row>
    <row r="476" ht="12.75">
      <c r="D476" s="46"/>
    </row>
    <row r="477" ht="12.75">
      <c r="D477" s="46"/>
    </row>
    <row r="478" ht="12.75">
      <c r="D478" s="46"/>
    </row>
    <row r="479" ht="12.75">
      <c r="D479" s="46"/>
    </row>
    <row r="480" ht="12.75">
      <c r="D480" s="46"/>
    </row>
    <row r="481" ht="12.75">
      <c r="D481" s="46"/>
    </row>
    <row r="482" ht="12.75">
      <c r="D482" s="46"/>
    </row>
    <row r="483" ht="12.75">
      <c r="D483" s="46"/>
    </row>
    <row r="484" ht="12.75">
      <c r="D484" s="46"/>
    </row>
    <row r="485" ht="12.75">
      <c r="D485" s="46"/>
    </row>
    <row r="486" ht="12.75">
      <c r="D486" s="46"/>
    </row>
    <row r="487" ht="12.75">
      <c r="D487" s="46"/>
    </row>
    <row r="488" ht="12.75">
      <c r="D488" s="46"/>
    </row>
    <row r="489" ht="12.75">
      <c r="D489" s="46"/>
    </row>
    <row r="490" ht="12.75">
      <c r="D490" s="46"/>
    </row>
    <row r="491" ht="12.75">
      <c r="D491" s="46"/>
    </row>
    <row r="492" ht="12.75">
      <c r="D492" s="46"/>
    </row>
    <row r="493" ht="12.75">
      <c r="D493" s="46"/>
    </row>
    <row r="494" ht="12.75">
      <c r="D494" s="46"/>
    </row>
    <row r="495" ht="12.75">
      <c r="D495" s="46"/>
    </row>
    <row r="496" ht="12.75">
      <c r="D496" s="46"/>
    </row>
    <row r="497" ht="12.75">
      <c r="D497" s="46"/>
    </row>
    <row r="498" ht="12.75">
      <c r="D498" s="46"/>
    </row>
    <row r="499" ht="12.75">
      <c r="D499" s="46"/>
    </row>
    <row r="500" ht="12.75">
      <c r="D500" s="46"/>
    </row>
    <row r="501" ht="12.75">
      <c r="D501" s="46"/>
    </row>
    <row r="502" ht="12.75">
      <c r="D502" s="46"/>
    </row>
    <row r="503" ht="12.75">
      <c r="D503" s="46"/>
    </row>
    <row r="504" ht="12.75">
      <c r="D504" s="46"/>
    </row>
    <row r="505" ht="12.75">
      <c r="D505" s="46"/>
    </row>
    <row r="506" ht="12.75">
      <c r="D506" s="46"/>
    </row>
    <row r="507" ht="12.75">
      <c r="D507" s="46"/>
    </row>
    <row r="508" ht="12.75">
      <c r="D508" s="46"/>
    </row>
    <row r="509" ht="12.75">
      <c r="D509" s="46"/>
    </row>
    <row r="510" ht="12.75">
      <c r="D510" s="46"/>
    </row>
    <row r="511" ht="12.75">
      <c r="D511" s="46"/>
    </row>
    <row r="512" ht="12.75">
      <c r="D512" s="46"/>
    </row>
    <row r="513" ht="12.75">
      <c r="D513" s="46"/>
    </row>
    <row r="514" ht="12.75">
      <c r="D514" s="46"/>
    </row>
    <row r="515" ht="12.75">
      <c r="D515" s="46"/>
    </row>
    <row r="516" ht="12.75">
      <c r="D516" s="46"/>
    </row>
    <row r="517" ht="12.75">
      <c r="D517" s="46"/>
    </row>
    <row r="518" ht="12.75">
      <c r="D518" s="46"/>
    </row>
    <row r="519" ht="12.75">
      <c r="D519" s="46"/>
    </row>
    <row r="520" ht="12.75">
      <c r="D520" s="46"/>
    </row>
    <row r="521" ht="12.75">
      <c r="D521" s="46"/>
    </row>
    <row r="522" ht="12.75">
      <c r="D522" s="46"/>
    </row>
    <row r="523" ht="12.75">
      <c r="D523" s="46"/>
    </row>
    <row r="524" ht="12.75">
      <c r="D524" s="46"/>
    </row>
    <row r="525" ht="12.75">
      <c r="D525" s="46"/>
    </row>
    <row r="526" ht="12.75">
      <c r="D526" s="46"/>
    </row>
    <row r="527" ht="12.75">
      <c r="D527" s="46"/>
    </row>
    <row r="528" ht="12.75">
      <c r="D528" s="46"/>
    </row>
    <row r="529" ht="12.75">
      <c r="D529" s="46"/>
    </row>
    <row r="530" ht="12.75">
      <c r="D530" s="46"/>
    </row>
    <row r="531" ht="12.75">
      <c r="D531" s="46"/>
    </row>
    <row r="532" ht="12.75">
      <c r="D532" s="46"/>
    </row>
    <row r="533" ht="12.75">
      <c r="D533" s="46"/>
    </row>
    <row r="534" ht="12.75">
      <c r="D534" s="46"/>
    </row>
    <row r="535" ht="12.75">
      <c r="D535" s="46"/>
    </row>
    <row r="536" ht="12.75">
      <c r="D536" s="46"/>
    </row>
    <row r="537" ht="12.75">
      <c r="D537" s="46"/>
    </row>
    <row r="538" ht="12.75">
      <c r="D538" s="46"/>
    </row>
    <row r="539" ht="12.75">
      <c r="D539" s="46"/>
    </row>
    <row r="540" ht="12.75">
      <c r="D540" s="46"/>
    </row>
    <row r="541" ht="12.75">
      <c r="D541" s="46"/>
    </row>
    <row r="542" ht="12.75">
      <c r="D542" s="46"/>
    </row>
    <row r="543" ht="12.75">
      <c r="D543" s="46"/>
    </row>
    <row r="544" ht="12.75">
      <c r="D544" s="46"/>
    </row>
    <row r="545" ht="12.75">
      <c r="D545" s="46"/>
    </row>
    <row r="546" ht="12.75">
      <c r="D546" s="46"/>
    </row>
    <row r="547" ht="12.75">
      <c r="D547" s="46"/>
    </row>
    <row r="548" ht="12.75">
      <c r="D548" s="46"/>
    </row>
    <row r="549" ht="12.75">
      <c r="D549" s="46"/>
    </row>
    <row r="550" ht="12.75">
      <c r="D550" s="46"/>
    </row>
    <row r="551" ht="12.75">
      <c r="D551" s="46"/>
    </row>
    <row r="552" ht="12.75">
      <c r="D552" s="46"/>
    </row>
    <row r="553" ht="12.75">
      <c r="D553" s="46"/>
    </row>
    <row r="554" ht="12.75">
      <c r="D554" s="46"/>
    </row>
    <row r="555" ht="12.75">
      <c r="D555" s="46"/>
    </row>
    <row r="556" ht="12.75">
      <c r="D556" s="46"/>
    </row>
    <row r="557" ht="12.75">
      <c r="D557" s="46"/>
    </row>
    <row r="558" ht="12.75">
      <c r="D558" s="46"/>
    </row>
    <row r="559" ht="12.75">
      <c r="D559" s="46"/>
    </row>
    <row r="560" ht="12.75">
      <c r="D560" s="46"/>
    </row>
    <row r="561" ht="12.75">
      <c r="D561" s="46"/>
    </row>
    <row r="562" ht="12.75">
      <c r="D562" s="46"/>
    </row>
    <row r="563" ht="12.75">
      <c r="D563" s="46"/>
    </row>
    <row r="564" ht="12.75">
      <c r="D564" s="46"/>
    </row>
    <row r="565" ht="12.75">
      <c r="D565" s="46"/>
    </row>
    <row r="566" ht="12.75">
      <c r="D566" s="46"/>
    </row>
    <row r="567" ht="12.75">
      <c r="D567" s="46"/>
    </row>
    <row r="568" ht="12.75">
      <c r="D568" s="46"/>
    </row>
    <row r="569" ht="12.75">
      <c r="D569" s="46"/>
    </row>
    <row r="570" ht="12.75">
      <c r="D570" s="46"/>
    </row>
    <row r="571" ht="12.75">
      <c r="D571" s="46"/>
    </row>
    <row r="572" ht="12.75">
      <c r="D572" s="46"/>
    </row>
    <row r="573" ht="12.75">
      <c r="D573" s="46"/>
    </row>
    <row r="574" ht="12.75">
      <c r="D574" s="46"/>
    </row>
    <row r="575" ht="12.75">
      <c r="D575" s="46"/>
    </row>
    <row r="576" ht="12.75">
      <c r="D576" s="46"/>
    </row>
    <row r="577" ht="12.75">
      <c r="D577" s="46"/>
    </row>
    <row r="578" ht="12.75">
      <c r="D578" s="46"/>
    </row>
    <row r="579" ht="12.75">
      <c r="D579" s="46"/>
    </row>
    <row r="580" ht="12.75">
      <c r="D580" s="46"/>
    </row>
    <row r="581" ht="12.75">
      <c r="D581" s="46"/>
    </row>
    <row r="582" ht="12.75">
      <c r="D582" s="46"/>
    </row>
    <row r="583" ht="12.75">
      <c r="D583" s="46"/>
    </row>
    <row r="584" ht="12.75">
      <c r="D584" s="46"/>
    </row>
    <row r="585" ht="12.75">
      <c r="D585" s="46"/>
    </row>
    <row r="586" ht="12.75">
      <c r="D586" s="46"/>
    </row>
    <row r="587" ht="12.75">
      <c r="D587" s="46"/>
    </row>
    <row r="588" ht="12.75">
      <c r="D588" s="46"/>
    </row>
    <row r="589" ht="12.75">
      <c r="D589" s="46"/>
    </row>
    <row r="590" ht="12.75">
      <c r="D590" s="46"/>
    </row>
    <row r="591" ht="12.75">
      <c r="D591" s="46"/>
    </row>
    <row r="592" ht="12.75">
      <c r="D592" s="46"/>
    </row>
    <row r="593" ht="12.75">
      <c r="D593" s="46"/>
    </row>
    <row r="594" ht="12.75">
      <c r="D594" s="46"/>
    </row>
    <row r="595" ht="12.75">
      <c r="D595" s="46"/>
    </row>
    <row r="596" ht="12.75">
      <c r="D596" s="46"/>
    </row>
    <row r="597" ht="12.75">
      <c r="D597" s="46"/>
    </row>
    <row r="598" ht="12.75">
      <c r="D598" s="46"/>
    </row>
    <row r="599" ht="12.75">
      <c r="D599" s="46"/>
    </row>
    <row r="600" ht="12.75">
      <c r="D600" s="46"/>
    </row>
    <row r="601" ht="12.75">
      <c r="D601" s="46"/>
    </row>
    <row r="602" ht="12.75">
      <c r="D602" s="46"/>
    </row>
    <row r="603" ht="12.75">
      <c r="D603" s="46"/>
    </row>
    <row r="604" ht="12.75">
      <c r="D604" s="46"/>
    </row>
    <row r="605" ht="12.75">
      <c r="D605" s="46"/>
    </row>
    <row r="606" ht="12.75">
      <c r="D606" s="46"/>
    </row>
    <row r="607" ht="12.75">
      <c r="D607" s="46"/>
    </row>
    <row r="608" ht="12.75">
      <c r="D608" s="46"/>
    </row>
    <row r="609" ht="12.75">
      <c r="D609" s="46"/>
    </row>
    <row r="610" ht="12.75">
      <c r="D610" s="46"/>
    </row>
    <row r="611" ht="12.75">
      <c r="D611" s="46"/>
    </row>
    <row r="612" ht="12.75">
      <c r="D612" s="46"/>
    </row>
    <row r="613" ht="12.75">
      <c r="D613" s="46"/>
    </row>
    <row r="614" ht="12.75">
      <c r="D614" s="46"/>
    </row>
    <row r="615" ht="12.75">
      <c r="D615" s="46"/>
    </row>
    <row r="616" ht="12.75">
      <c r="D616" s="46"/>
    </row>
    <row r="617" ht="12.75">
      <c r="D617" s="46"/>
    </row>
    <row r="618" ht="12.75">
      <c r="D618" s="46"/>
    </row>
    <row r="619" ht="12.75">
      <c r="D619" s="46"/>
    </row>
    <row r="620" ht="12.75">
      <c r="D620" s="46"/>
    </row>
    <row r="621" ht="12.75">
      <c r="D621" s="46"/>
    </row>
    <row r="622" ht="12.75">
      <c r="D622" s="46"/>
    </row>
    <row r="623" ht="12.75">
      <c r="D623" s="46"/>
    </row>
    <row r="624" ht="12.75">
      <c r="D624" s="46"/>
    </row>
    <row r="625" ht="12.75">
      <c r="D625" s="46"/>
    </row>
    <row r="626" ht="12.75">
      <c r="D626" s="46"/>
    </row>
    <row r="627" ht="12.75">
      <c r="D627" s="46"/>
    </row>
    <row r="628" ht="12.75">
      <c r="D628" s="46"/>
    </row>
    <row r="629" ht="12.75">
      <c r="D629" s="46"/>
    </row>
    <row r="630" ht="12.75">
      <c r="D630" s="46"/>
    </row>
    <row r="631" ht="12.75">
      <c r="D631" s="46"/>
    </row>
    <row r="632" ht="12.75">
      <c r="D632" s="46"/>
    </row>
    <row r="633" ht="12.75">
      <c r="D633" s="46"/>
    </row>
    <row r="634" ht="12.75">
      <c r="D634" s="46"/>
    </row>
    <row r="635" ht="12.75">
      <c r="D635" s="46"/>
    </row>
    <row r="636" ht="12.75">
      <c r="D636" s="46"/>
    </row>
    <row r="637" ht="12.75">
      <c r="D637" s="46"/>
    </row>
    <row r="638" ht="12.75">
      <c r="D638" s="46"/>
    </row>
    <row r="639" ht="12.75">
      <c r="D639" s="46"/>
    </row>
    <row r="640" ht="12.75">
      <c r="D640" s="46"/>
    </row>
    <row r="641" ht="12.75">
      <c r="D641" s="46"/>
    </row>
    <row r="642" ht="12.75">
      <c r="D642" s="46"/>
    </row>
    <row r="643" ht="12.75">
      <c r="D643" s="46"/>
    </row>
    <row r="644" ht="12.75">
      <c r="D644" s="46"/>
    </row>
    <row r="645" ht="12.75">
      <c r="D645" s="46"/>
    </row>
    <row r="646" ht="12.75">
      <c r="D646" s="46"/>
    </row>
    <row r="647" ht="12.75">
      <c r="D647" s="46"/>
    </row>
    <row r="648" ht="12.75">
      <c r="D648" s="46"/>
    </row>
    <row r="649" ht="12.75">
      <c r="D649" s="46"/>
    </row>
    <row r="650" ht="12.75">
      <c r="D650" s="46"/>
    </row>
    <row r="651" ht="12.75">
      <c r="D651" s="46"/>
    </row>
    <row r="652" ht="12.75">
      <c r="D652" s="46"/>
    </row>
    <row r="653" ht="12.75">
      <c r="D653" s="46"/>
    </row>
    <row r="654" ht="12.75">
      <c r="D654" s="46"/>
    </row>
    <row r="655" ht="12.75">
      <c r="D655" s="46"/>
    </row>
    <row r="656" ht="12.75">
      <c r="D656" s="46"/>
    </row>
    <row r="657" ht="12.75">
      <c r="D657" s="46"/>
    </row>
    <row r="658" ht="12.75">
      <c r="D658" s="46"/>
    </row>
    <row r="659" ht="12.75">
      <c r="D659" s="46"/>
    </row>
    <row r="660" ht="12.75">
      <c r="D660" s="46"/>
    </row>
    <row r="661" ht="12.75">
      <c r="D661" s="46"/>
    </row>
    <row r="662" ht="12.75">
      <c r="D662" s="46"/>
    </row>
    <row r="663" ht="12.75">
      <c r="D663" s="46"/>
    </row>
    <row r="664" ht="12.75">
      <c r="D664" s="46"/>
    </row>
    <row r="665" ht="12.75">
      <c r="D665" s="46"/>
    </row>
    <row r="666" ht="12.75">
      <c r="D666" s="46"/>
    </row>
    <row r="667" ht="12.75">
      <c r="D667" s="46"/>
    </row>
    <row r="668" ht="12.75">
      <c r="D668" s="46"/>
    </row>
    <row r="669" ht="12.75">
      <c r="D669" s="46"/>
    </row>
    <row r="670" ht="12.75">
      <c r="D670" s="46"/>
    </row>
    <row r="671" ht="12.75">
      <c r="D671" s="46"/>
    </row>
    <row r="672" ht="12.75">
      <c r="D672" s="46"/>
    </row>
    <row r="673" ht="12.75">
      <c r="D673" s="46"/>
    </row>
    <row r="674" ht="12.75">
      <c r="D674" s="46"/>
    </row>
    <row r="675" ht="12.75">
      <c r="D675" s="46"/>
    </row>
    <row r="676" ht="12.75">
      <c r="D676" s="46"/>
    </row>
    <row r="677" ht="12.75">
      <c r="D677" s="46"/>
    </row>
    <row r="678" ht="12.75">
      <c r="D678" s="46"/>
    </row>
    <row r="679" ht="12.75">
      <c r="D679" s="46"/>
    </row>
    <row r="680" ht="12.75">
      <c r="D680" s="46"/>
    </row>
    <row r="681" ht="12.75">
      <c r="D681" s="46"/>
    </row>
    <row r="682" ht="12.75">
      <c r="D682" s="46"/>
    </row>
    <row r="683" ht="12.75">
      <c r="D683" s="46"/>
    </row>
    <row r="684" ht="12.75">
      <c r="D684" s="46"/>
    </row>
    <row r="685" ht="12.75">
      <c r="D685" s="46"/>
    </row>
    <row r="686" ht="12.75">
      <c r="D686" s="46"/>
    </row>
    <row r="687" ht="12.75">
      <c r="D687" s="46"/>
    </row>
    <row r="688" ht="12.75">
      <c r="D688" s="46"/>
    </row>
    <row r="689" ht="12.75">
      <c r="D689" s="46"/>
    </row>
    <row r="690" ht="12.75">
      <c r="D690" s="46"/>
    </row>
    <row r="691" ht="12.75">
      <c r="D691" s="46"/>
    </row>
    <row r="692" ht="12.75">
      <c r="D692" s="46"/>
    </row>
    <row r="693" ht="12.75">
      <c r="D693" s="46"/>
    </row>
    <row r="694" ht="12.75">
      <c r="D694" s="46"/>
    </row>
    <row r="695" ht="12.75">
      <c r="D695" s="46"/>
    </row>
    <row r="696" ht="12.75">
      <c r="D696" s="46"/>
    </row>
    <row r="697" ht="12.75">
      <c r="D697" s="46"/>
    </row>
    <row r="698" ht="12.75">
      <c r="D698" s="46"/>
    </row>
    <row r="699" ht="12.75">
      <c r="D699" s="46"/>
    </row>
    <row r="700" ht="12.75">
      <c r="D700" s="46"/>
    </row>
    <row r="701" ht="12.75">
      <c r="D701" s="46"/>
    </row>
    <row r="702" ht="12.75">
      <c r="D702" s="46"/>
    </row>
    <row r="703" ht="12.75">
      <c r="D703" s="46"/>
    </row>
    <row r="704" ht="12.75">
      <c r="D704" s="46"/>
    </row>
    <row r="705" ht="12.75">
      <c r="D705" s="46"/>
    </row>
    <row r="706" ht="12.75">
      <c r="D706" s="46"/>
    </row>
    <row r="707" ht="12.75">
      <c r="D707" s="46"/>
    </row>
    <row r="708" ht="12.75">
      <c r="D708" s="46"/>
    </row>
    <row r="709" ht="12.75">
      <c r="D709" s="46"/>
    </row>
    <row r="710" ht="12.75">
      <c r="D710" s="46"/>
    </row>
    <row r="711" ht="12.75">
      <c r="D711" s="46"/>
    </row>
    <row r="712" ht="12.75">
      <c r="D712" s="46"/>
    </row>
    <row r="713" ht="12.75">
      <c r="D713" s="46"/>
    </row>
    <row r="714" ht="12.75">
      <c r="D714" s="46"/>
    </row>
    <row r="715" ht="12.75">
      <c r="D715" s="46"/>
    </row>
    <row r="716" ht="12.75">
      <c r="D716" s="46"/>
    </row>
    <row r="717" ht="12.75">
      <c r="D717" s="46"/>
    </row>
    <row r="718" ht="12.75">
      <c r="D718" s="46"/>
    </row>
    <row r="719" ht="12.75">
      <c r="D719" s="46"/>
    </row>
    <row r="720" ht="12.75">
      <c r="D720" s="46"/>
    </row>
    <row r="721" ht="12.75">
      <c r="D721" s="46"/>
    </row>
    <row r="722" ht="12.75">
      <c r="D722" s="46"/>
    </row>
    <row r="723" ht="12.75">
      <c r="D723" s="46"/>
    </row>
    <row r="724" ht="12.75">
      <c r="D724" s="46"/>
    </row>
    <row r="725" ht="12.75">
      <c r="D725" s="46"/>
    </row>
    <row r="726" ht="12.75">
      <c r="D726" s="46"/>
    </row>
    <row r="727" ht="12.75">
      <c r="D727" s="46"/>
    </row>
    <row r="728" ht="12.75">
      <c r="D728" s="46"/>
    </row>
    <row r="729" ht="12.75">
      <c r="D729" s="46"/>
    </row>
    <row r="730" ht="12.75">
      <c r="D730" s="46"/>
    </row>
    <row r="731" ht="12.75">
      <c r="D731" s="46"/>
    </row>
    <row r="732" ht="12.75">
      <c r="D732" s="46"/>
    </row>
    <row r="733" ht="12.75">
      <c r="D733" s="46"/>
    </row>
    <row r="734" ht="12.75">
      <c r="D734" s="46"/>
    </row>
    <row r="735" ht="12.75">
      <c r="D735" s="46"/>
    </row>
    <row r="736" ht="12.75">
      <c r="D736" s="46"/>
    </row>
    <row r="737" ht="12.75">
      <c r="D737" s="46"/>
    </row>
    <row r="738" ht="12.75">
      <c r="D738" s="46"/>
    </row>
    <row r="739" ht="12.75">
      <c r="D739" s="46"/>
    </row>
    <row r="740" ht="12.75">
      <c r="D740" s="46"/>
    </row>
    <row r="741" ht="12.75">
      <c r="D741" s="46"/>
    </row>
    <row r="742" ht="12.75">
      <c r="D742" s="46"/>
    </row>
    <row r="743" ht="12.75">
      <c r="D743" s="46"/>
    </row>
    <row r="744" ht="12.75">
      <c r="D744" s="46"/>
    </row>
    <row r="745" ht="12.75">
      <c r="D745" s="46"/>
    </row>
    <row r="746" ht="12.75">
      <c r="D746" s="46"/>
    </row>
    <row r="747" ht="12.75">
      <c r="D747" s="46"/>
    </row>
    <row r="748" ht="12.75">
      <c r="D748" s="46"/>
    </row>
    <row r="749" ht="12.75">
      <c r="D749" s="46"/>
    </row>
    <row r="750" ht="12.75">
      <c r="D750" s="46"/>
    </row>
    <row r="751" ht="12.75">
      <c r="D751" s="46"/>
    </row>
    <row r="752" ht="12.75">
      <c r="D752" s="46"/>
    </row>
    <row r="753" ht="12.75">
      <c r="D753" s="46"/>
    </row>
    <row r="754" ht="12.75">
      <c r="D754" s="46"/>
    </row>
    <row r="755" ht="12.75">
      <c r="D755" s="46"/>
    </row>
    <row r="756" ht="12.75">
      <c r="D756" s="46"/>
    </row>
    <row r="757" ht="12.75">
      <c r="D757" s="46"/>
    </row>
    <row r="758" ht="12.75">
      <c r="D758" s="46"/>
    </row>
    <row r="759" ht="12.75">
      <c r="D759" s="46"/>
    </row>
    <row r="760" ht="12.75">
      <c r="D760" s="46"/>
    </row>
    <row r="761" ht="12.75">
      <c r="D761" s="46"/>
    </row>
    <row r="762" ht="12.75">
      <c r="D762" s="46"/>
    </row>
    <row r="763" ht="12.75">
      <c r="D763" s="46"/>
    </row>
    <row r="764" ht="12.75">
      <c r="D764" s="46"/>
    </row>
    <row r="765" ht="12.75">
      <c r="D765" s="46"/>
    </row>
    <row r="766" ht="12.75">
      <c r="D766" s="46"/>
    </row>
    <row r="767" ht="12.75">
      <c r="D767" s="46"/>
    </row>
    <row r="768" ht="12.75">
      <c r="D768" s="46"/>
    </row>
    <row r="769" ht="12.75">
      <c r="D769" s="46"/>
    </row>
    <row r="770" ht="12.75">
      <c r="D770" s="46"/>
    </row>
    <row r="771" ht="12.75">
      <c r="D771" s="46"/>
    </row>
    <row r="772" ht="12.75">
      <c r="D772" s="46"/>
    </row>
    <row r="773" ht="12.75">
      <c r="D773" s="46"/>
    </row>
    <row r="774" ht="12.75">
      <c r="D774" s="46"/>
    </row>
    <row r="775" ht="12.75">
      <c r="D775" s="46"/>
    </row>
    <row r="776" ht="12.75">
      <c r="D776" s="46"/>
    </row>
    <row r="777" ht="12.75">
      <c r="D777" s="46"/>
    </row>
    <row r="778" ht="12.75">
      <c r="D778" s="46"/>
    </row>
    <row r="779" ht="12.75">
      <c r="D779" s="46"/>
    </row>
    <row r="780" ht="12.75">
      <c r="D780" s="46"/>
    </row>
    <row r="781" ht="12.75">
      <c r="D781" s="46"/>
    </row>
    <row r="782" ht="12.75">
      <c r="D782" s="46"/>
    </row>
    <row r="783" ht="12.75">
      <c r="D783" s="46"/>
    </row>
    <row r="784" ht="12.75">
      <c r="D784" s="46"/>
    </row>
    <row r="785" ht="12.75">
      <c r="D785" s="46"/>
    </row>
    <row r="786" ht="12.75">
      <c r="D786" s="46"/>
    </row>
    <row r="787" ht="12.75">
      <c r="D787" s="46"/>
    </row>
    <row r="788" ht="12.75">
      <c r="D788" s="46"/>
    </row>
    <row r="789" ht="12.75">
      <c r="D789" s="46"/>
    </row>
    <row r="790" ht="12.75">
      <c r="D790" s="46"/>
    </row>
    <row r="791" ht="12.75">
      <c r="D791" s="46"/>
    </row>
    <row r="792" ht="12.75">
      <c r="D792" s="46"/>
    </row>
    <row r="793" ht="12.75">
      <c r="D793" s="46"/>
    </row>
    <row r="794" ht="12.75">
      <c r="D794" s="46"/>
    </row>
    <row r="795" ht="12.75">
      <c r="D795" s="46"/>
    </row>
    <row r="796" ht="12.75">
      <c r="D796" s="46"/>
    </row>
    <row r="797" ht="12.75">
      <c r="D797" s="46"/>
    </row>
    <row r="798" ht="12.75">
      <c r="D798" s="46"/>
    </row>
    <row r="799" ht="12.75">
      <c r="D799" s="46"/>
    </row>
    <row r="800" ht="12.75">
      <c r="D800" s="46"/>
    </row>
    <row r="801" ht="12.75">
      <c r="D801" s="46"/>
    </row>
    <row r="802" ht="12.75">
      <c r="D802" s="46"/>
    </row>
    <row r="803" ht="12.75">
      <c r="D803" s="46"/>
    </row>
    <row r="804" ht="12.75">
      <c r="D804" s="46"/>
    </row>
    <row r="805" ht="12.75">
      <c r="D805" s="46"/>
    </row>
    <row r="806" ht="12.75">
      <c r="D806" s="46"/>
    </row>
    <row r="807" ht="12.75">
      <c r="D807" s="46"/>
    </row>
    <row r="808" ht="12.75">
      <c r="D808" s="46"/>
    </row>
    <row r="809" ht="12.75">
      <c r="D809" s="46"/>
    </row>
    <row r="810" ht="12.75">
      <c r="D810" s="46"/>
    </row>
    <row r="811" ht="12.75">
      <c r="D811" s="46"/>
    </row>
    <row r="812" ht="12.75">
      <c r="D812" s="46"/>
    </row>
    <row r="813" ht="12.75">
      <c r="D813" s="46"/>
    </row>
    <row r="814" ht="12.75">
      <c r="D814" s="46"/>
    </row>
    <row r="815" ht="12.75">
      <c r="D815" s="46"/>
    </row>
    <row r="816" ht="12.75">
      <c r="D816" s="46"/>
    </row>
    <row r="817" ht="12.75">
      <c r="D817" s="46"/>
    </row>
    <row r="818" ht="12.75">
      <c r="D818" s="46"/>
    </row>
    <row r="819" ht="12.75">
      <c r="D819" s="46"/>
    </row>
    <row r="820" ht="12.75">
      <c r="D820" s="46"/>
    </row>
    <row r="821" ht="12.75">
      <c r="D821" s="46"/>
    </row>
    <row r="822" ht="12.75">
      <c r="D822" s="46"/>
    </row>
    <row r="823" ht="12.75">
      <c r="D823" s="46"/>
    </row>
    <row r="824" ht="12.75">
      <c r="D824" s="46"/>
    </row>
    <row r="825" ht="12.75">
      <c r="D825" s="46"/>
    </row>
    <row r="826" ht="12.75">
      <c r="D826" s="46"/>
    </row>
    <row r="827" ht="12.75">
      <c r="D827" s="46"/>
    </row>
    <row r="828" ht="12.75">
      <c r="D828" s="46"/>
    </row>
    <row r="829" ht="12.75">
      <c r="D829" s="46"/>
    </row>
    <row r="830" ht="12.75">
      <c r="D830" s="46"/>
    </row>
    <row r="831" ht="12.75">
      <c r="D831" s="46"/>
    </row>
    <row r="832" ht="12.75">
      <c r="D832" s="46"/>
    </row>
    <row r="833" ht="12.75">
      <c r="D833" s="46"/>
    </row>
    <row r="834" ht="12.75">
      <c r="D834" s="46"/>
    </row>
    <row r="835" ht="12.75">
      <c r="D835" s="46"/>
    </row>
    <row r="836" ht="12.75">
      <c r="D836" s="46"/>
    </row>
    <row r="837" ht="12.75">
      <c r="D837" s="46"/>
    </row>
    <row r="838" ht="12.75">
      <c r="D838" s="46"/>
    </row>
    <row r="839" ht="12.75">
      <c r="D839" s="46"/>
    </row>
    <row r="840" ht="12.75">
      <c r="D840" s="46"/>
    </row>
    <row r="841" ht="12.75">
      <c r="D841" s="46"/>
    </row>
    <row r="842" ht="12.75">
      <c r="D842" s="46"/>
    </row>
    <row r="843" ht="12.75">
      <c r="D843" s="46"/>
    </row>
    <row r="844" ht="12.75">
      <c r="D844" s="46"/>
    </row>
    <row r="845" ht="12.75">
      <c r="D845" s="46"/>
    </row>
    <row r="846" ht="12.75">
      <c r="D846" s="46"/>
    </row>
    <row r="847" ht="12.75">
      <c r="D847" s="46"/>
    </row>
    <row r="848" ht="12.75">
      <c r="D848" s="46"/>
    </row>
    <row r="849" ht="12.75">
      <c r="D849" s="46"/>
    </row>
    <row r="850" ht="12.75">
      <c r="D850" s="46"/>
    </row>
    <row r="851" ht="12.75">
      <c r="D851" s="46"/>
    </row>
    <row r="852" ht="12.75">
      <c r="D852" s="46"/>
    </row>
    <row r="853" ht="12.75">
      <c r="D853" s="46"/>
    </row>
    <row r="854" ht="12.75">
      <c r="D854" s="46"/>
    </row>
    <row r="855" ht="12.75">
      <c r="D855" s="46"/>
    </row>
    <row r="856" ht="12.75">
      <c r="D856" s="46"/>
    </row>
    <row r="857" ht="12.75">
      <c r="D857" s="46"/>
    </row>
    <row r="858" ht="12.75">
      <c r="D858" s="46"/>
    </row>
    <row r="859" ht="12.75">
      <c r="D859" s="46"/>
    </row>
    <row r="860" ht="12.75">
      <c r="D860" s="46"/>
    </row>
    <row r="861" ht="12.75">
      <c r="D861" s="46"/>
    </row>
    <row r="862" ht="12.75">
      <c r="D862" s="46"/>
    </row>
    <row r="863" ht="12.75">
      <c r="D863" s="46"/>
    </row>
    <row r="864" ht="12.75">
      <c r="D864" s="46"/>
    </row>
    <row r="865" ht="12.75">
      <c r="D865" s="46"/>
    </row>
    <row r="866" ht="12.75">
      <c r="D866" s="46"/>
    </row>
    <row r="867" ht="12.75">
      <c r="D867" s="46"/>
    </row>
    <row r="868" ht="12.75">
      <c r="D868" s="46"/>
    </row>
    <row r="869" ht="12.75">
      <c r="D869" s="46"/>
    </row>
    <row r="870" ht="12.75">
      <c r="D870" s="46"/>
    </row>
    <row r="871" ht="12.75">
      <c r="D871" s="46"/>
    </row>
  </sheetData>
  <mergeCells count="14">
    <mergeCell ref="F6:H6"/>
    <mergeCell ref="E7:E10"/>
    <mergeCell ref="F7:F10"/>
    <mergeCell ref="G7:G10"/>
    <mergeCell ref="H7:H10"/>
    <mergeCell ref="A6:A10"/>
    <mergeCell ref="B6:C6"/>
    <mergeCell ref="B7:B10"/>
    <mergeCell ref="A1:H1"/>
    <mergeCell ref="A2:H2"/>
    <mergeCell ref="A4:H4"/>
    <mergeCell ref="D7:D10"/>
    <mergeCell ref="C7:C10"/>
    <mergeCell ref="D6:E6"/>
  </mergeCells>
  <printOptions/>
  <pageMargins left="0.5905511811023623" right="0.5905511811023623" top="0.5905511811023623" bottom="0.7874015748031497" header="0.31496062992125984" footer="0.31496062992125984"/>
  <pageSetup fitToHeight="1" fitToWidth="1" horizontalDpi="600" verticalDpi="600" orientation="portrait" paperSize="9" scale="87" r:id="rId2"/>
  <headerFooter>
    <oddFooter>&amp;C15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Bayerisches Landesamt für Statistik</dc:creator>
  <cp:keywords/>
  <dc:description/>
  <cp:lastModifiedBy/>
  <cp:lastPrinted>2023-04-13T07:32:40Z</cp:lastPrinted>
  <dcterms:created xsi:type="dcterms:W3CDTF">1999-11-10T08:33:04Z</dcterms:created>
  <dcterms:modified xsi:type="dcterms:W3CDTF">2023-07-27T08:35:47Z</dcterms:modified>
  <cp:category/>
  <cp:version/>
  <cp:contentType/>
  <cp:contentStatus/>
</cp:coreProperties>
</file>